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53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L15" i="1" l="1"/>
  <c r="K15" i="1"/>
</calcChain>
</file>

<file path=xl/sharedStrings.xml><?xml version="1.0" encoding="utf-8"?>
<sst xmlns="http://schemas.openxmlformats.org/spreadsheetml/2006/main" count="873" uniqueCount="348">
  <si>
    <t>(C) Nº De Radicado</t>
  </si>
  <si>
    <t>(F) Fecha De Radicado</t>
  </si>
  <si>
    <t>(C) Autoridad Judicial Que Tramita</t>
  </si>
  <si>
    <t>(D) Cuantia Inicial De La Demanda</t>
  </si>
  <si>
    <t>(F) Fecha De Admision De La Demanda</t>
  </si>
  <si>
    <t>(C) Estado Actual Del Proceso</t>
  </si>
  <si>
    <t>(D) Cuantia Del Fallo</t>
  </si>
  <si>
    <t>(F) Fecha Ejecutoria Del Fallo</t>
  </si>
  <si>
    <t>(D) Valor Liquidacion</t>
  </si>
  <si>
    <t>(C) Tipo De Proceso</t>
  </si>
  <si>
    <t>(C) Tipo De Accion Judicial</t>
  </si>
  <si>
    <t>(C) Resumen De Los Hechos</t>
  </si>
  <si>
    <t>(C) Demandante</t>
  </si>
  <si>
    <t>(C) Sentido Del Fallo</t>
  </si>
  <si>
    <t xml:space="preserve">PASIVOS EXIGIBLES </t>
  </si>
  <si>
    <t>FORTALEZA DE LA DEFENSA</t>
  </si>
  <si>
    <t>FORTALEZA PROBATORIA</t>
  </si>
  <si>
    <t>RIESGOS PROCESALES</t>
  </si>
  <si>
    <t>NIVEL DE JURISPRUDENCIA</t>
  </si>
  <si>
    <t>PROBABILIDAD DEL FALLO EN CONTRA TOTAL</t>
  </si>
  <si>
    <t>VALORACION DEL MONTO ECONONICO</t>
  </si>
  <si>
    <t>RELACION VALOR ECONOMICO/ CONDENA</t>
  </si>
  <si>
    <t>VALORACION DEL PROCESO</t>
  </si>
  <si>
    <t>VALORACION DEL ABOGADO</t>
  </si>
  <si>
    <t>VALORACION DEL RIESGO</t>
  </si>
  <si>
    <t>50001-3333-001-2016-00406-00</t>
  </si>
  <si>
    <t xml:space="preserve">Juzgado 1 Administrativo Oral </t>
  </si>
  <si>
    <t xml:space="preserve">Nulidad y Restablecimiento </t>
  </si>
  <si>
    <t xml:space="preserve">Contencioso </t>
  </si>
  <si>
    <t>Diego Ferney Villalobos Carrillo</t>
  </si>
  <si>
    <t xml:space="preserve">Para audiencia inicial </t>
  </si>
  <si>
    <t>49000-1333-001-2016-00406-00</t>
  </si>
  <si>
    <t xml:space="preserve">Contestación demanda </t>
  </si>
  <si>
    <t>50001-3333-003-201600452-00</t>
  </si>
  <si>
    <t xml:space="preserve">Juzgado 3 Administrativo Oral </t>
  </si>
  <si>
    <t xml:space="preserve">Bernardo Sanchez Vega </t>
  </si>
  <si>
    <t>50001-3333-003-2017-00139-00</t>
  </si>
  <si>
    <t>Edna Danitza Doncell</t>
  </si>
  <si>
    <t>50001-3333-004-2013-00039-00</t>
  </si>
  <si>
    <t xml:space="preserve">juzgado 4 administrativo oral </t>
  </si>
  <si>
    <t xml:space="preserve">Aprueba liquidación de costas </t>
  </si>
  <si>
    <t>50001-3333-005-2016-00306-00</t>
  </si>
  <si>
    <t xml:space="preserve">Juzgado 5 Administrativo Oral </t>
  </si>
  <si>
    <t xml:space="preserve">Rosario Neira Montañez </t>
  </si>
  <si>
    <t>50001-3333-006-2016-00344-00</t>
  </si>
  <si>
    <t xml:space="preserve">Juzgado 6 Administrativo Oral </t>
  </si>
  <si>
    <t xml:space="preserve">Maria Paula Estupiñan Tiuso </t>
  </si>
  <si>
    <t xml:space="preserve">En contra probable </t>
  </si>
  <si>
    <t>50001-2333-006-2016-00303-00</t>
  </si>
  <si>
    <t>50001-3333-004-2016-00239-00</t>
  </si>
  <si>
    <t xml:space="preserve">Juzgado 7 Administrativo Oral </t>
  </si>
  <si>
    <t xml:space="preserve">Jhoan Alexander Novoa Mosquera </t>
  </si>
  <si>
    <t>50001-3333-007-2016-00494-00</t>
  </si>
  <si>
    <t>50001-3333-007-2016-00495-00</t>
  </si>
  <si>
    <t xml:space="preserve">Mario William Gonzalez López </t>
  </si>
  <si>
    <t>50001-3331-006-2010-0009-00</t>
  </si>
  <si>
    <t xml:space="preserve">Juzgado 8 Administrativo Oral </t>
  </si>
  <si>
    <t xml:space="preserve">Islena Perez de Parrado </t>
  </si>
  <si>
    <t xml:space="preserve">Alegatos de conclusión </t>
  </si>
  <si>
    <t>50001-3333-008-2016-00448-00</t>
  </si>
  <si>
    <t xml:space="preserve">Eduardo Julio Valbuena </t>
  </si>
  <si>
    <t>50001-3333-008-2017-00109-00</t>
  </si>
  <si>
    <t xml:space="preserve">Gisseth Alejandra Sanchez </t>
  </si>
  <si>
    <t xml:space="preserve">Acción Contractual </t>
  </si>
  <si>
    <t>50001-2333-006-2015-00522-00</t>
  </si>
  <si>
    <t xml:space="preserve">Tribunal Administrativo del Meta </t>
  </si>
  <si>
    <t>Carol Bibiana Remolina Leal</t>
  </si>
  <si>
    <t xml:space="preserve">Para audiencia incial </t>
  </si>
  <si>
    <t>50001-3333-002-2014-00081-01</t>
  </si>
  <si>
    <t xml:space="preserve">Jose Ismael Alvarez Amaya </t>
  </si>
  <si>
    <t xml:space="preserve">Para sentencia de 2 instancia </t>
  </si>
  <si>
    <t>50001-2331-000-2009-00221-00</t>
  </si>
  <si>
    <t>Corporación Club Villavicencio</t>
  </si>
  <si>
    <t>50001-3333-007-2014-00089-01</t>
  </si>
  <si>
    <t xml:space="preserve">Hector Antonio Torres Roncancio </t>
  </si>
  <si>
    <t>50001-3333-007-2012-00168-01</t>
  </si>
  <si>
    <t xml:space="preserve">Lazaro Hugo Lemus Alarcon </t>
  </si>
  <si>
    <t xml:space="preserve">Sentencia de 2 instancia </t>
  </si>
  <si>
    <t>50001-3331-0004-2010-00145-01</t>
  </si>
  <si>
    <t xml:space="preserve">Dian </t>
  </si>
  <si>
    <t>50001-3331-005-2009-00191-01</t>
  </si>
  <si>
    <t xml:space="preserve">Fernando Campos Polo </t>
  </si>
  <si>
    <t>50001-3333-003-2013-00398-01</t>
  </si>
  <si>
    <r>
      <rPr>
        <sz val="10"/>
        <color theme="1"/>
        <rFont val="Calibri"/>
        <family val="2"/>
        <scheme val="minor"/>
      </rPr>
      <t>Pedro Julio Gomez Bilbao</t>
    </r>
    <r>
      <rPr>
        <sz val="11"/>
        <color theme="1"/>
        <rFont val="Calibri"/>
        <family val="2"/>
        <scheme val="minor"/>
      </rPr>
      <t xml:space="preserve"> </t>
    </r>
  </si>
  <si>
    <t>50001-2333-000-2014-00348-00</t>
  </si>
  <si>
    <t xml:space="preserve">Carlos Ariel Jimenez Obando </t>
  </si>
  <si>
    <t>50001-2333-000-2013-00127-01</t>
  </si>
  <si>
    <t xml:space="preserve">Luz Mireya Gonzalez </t>
  </si>
  <si>
    <t>50001-3105-002-2015-00594-00</t>
  </si>
  <si>
    <t xml:space="preserve">Henry Alvarez Cifuentes </t>
  </si>
  <si>
    <t xml:space="preserve">Laboral </t>
  </si>
  <si>
    <t xml:space="preserve">Ordinario </t>
  </si>
  <si>
    <t xml:space="preserve">Juzgado 2 Laboral </t>
  </si>
  <si>
    <t>Notificación Litisconsorcio</t>
  </si>
  <si>
    <t>50001-3105-002-2015-0088-00</t>
  </si>
  <si>
    <t>Alicia Vigoya Benavides</t>
  </si>
  <si>
    <t xml:space="preserve">Proceso terminado por conciliación </t>
  </si>
  <si>
    <t>50001-3105-002-2002-00043-00</t>
  </si>
  <si>
    <t xml:space="preserve">Al Despacho </t>
  </si>
  <si>
    <t>50001-3105-002-2006-00237-00</t>
  </si>
  <si>
    <t>Alba lilia Babativa y Otros</t>
  </si>
  <si>
    <t xml:space="preserve">Juzgado 3 laboral </t>
  </si>
  <si>
    <t xml:space="preserve">laboral </t>
  </si>
  <si>
    <t>Carlos Arturo Leon Ardila</t>
  </si>
  <si>
    <t xml:space="preserve">Diana Milet Guevara Mendoza </t>
  </si>
  <si>
    <t xml:space="preserve">Solicita declara la nulidad de la resolución No. 2093 del 16 de julio de 2012, que declaró insubsistente el nombramiento de la demandante </t>
  </si>
  <si>
    <t>26,576,136,44</t>
  </si>
  <si>
    <t>Desfavorable a las pretensiones de la accionante.</t>
  </si>
  <si>
    <t xml:space="preserve">ALTA </t>
  </si>
  <si>
    <t xml:space="preserve">BAJA </t>
  </si>
  <si>
    <t xml:space="preserve">MEDIA </t>
  </si>
  <si>
    <t>Sentencia que negó pretensiones el 02/06/2016</t>
  </si>
  <si>
    <t xml:space="preserve">Solicitó el pago de aportes al sistema general de pensiones entre el 11/09/2015 al 31/10/2015 </t>
  </si>
  <si>
    <t xml:space="preserve">Se aprobó conciliación judicial </t>
  </si>
  <si>
    <t xml:space="preserve">Conciliación Judicial </t>
  </si>
  <si>
    <t xml:space="preserve">En contra pobrable </t>
  </si>
  <si>
    <t>15,126,137,73</t>
  </si>
  <si>
    <t>Solicitó la solidaridad por presunto  contrato de trabajo con la Universidad de los Llanos, por mantenimiento de la plata fisica durente e 08  de enero al 13 de enero de 2015.</t>
  </si>
  <si>
    <t xml:space="preserve">En contra remota </t>
  </si>
  <si>
    <t>(F) Fecha De Radicacion demanda</t>
  </si>
  <si>
    <t>Reconocimiento y pago de la mesada 14</t>
  </si>
  <si>
    <t>indeterminada</t>
  </si>
  <si>
    <t>18/12/2015 sentencia de 1 instancia accede a pretensiones</t>
  </si>
  <si>
    <t xml:space="preserve">Pendiente fallo de 2 instancia </t>
  </si>
  <si>
    <t>Pendiente fallo de 2 instancia</t>
  </si>
  <si>
    <t xml:space="preserve">Baja </t>
  </si>
  <si>
    <t xml:space="preserve">alta </t>
  </si>
  <si>
    <t xml:space="preserve">Media </t>
  </si>
  <si>
    <t>5,163,106,00</t>
  </si>
  <si>
    <t>Declarar la nulidad del acto administrativo que comunicó la terminación de la provisionalida del actor, ordenando su reintegro al empleo.</t>
  </si>
  <si>
    <t xml:space="preserve">baja </t>
  </si>
  <si>
    <t xml:space="preserve">Alta </t>
  </si>
  <si>
    <t xml:space="preserve">Medio </t>
  </si>
  <si>
    <t xml:space="preserve">medio </t>
  </si>
  <si>
    <t xml:space="preserve">Solicita el reajuste salarial </t>
  </si>
  <si>
    <t>Que se declare la nuldiad de la escritura publica No. 0119 de 22/02/1997 y el correspondiente registro.</t>
  </si>
  <si>
    <t xml:space="preserve">media </t>
  </si>
  <si>
    <t>5,163,106</t>
  </si>
  <si>
    <t xml:space="preserve">Solicita la nulidad del acto administrativo que notifcó la terminación de la provisionalidad, ordenando el pag de los emolumentos salariales </t>
  </si>
  <si>
    <t xml:space="preserve">Bajo </t>
  </si>
  <si>
    <t xml:space="preserve">Sin sentencia </t>
  </si>
  <si>
    <t xml:space="preserve">bajo </t>
  </si>
  <si>
    <t>221,315,100</t>
  </si>
  <si>
    <t xml:space="preserve">Declarar la existencia de un contrato realidad </t>
  </si>
  <si>
    <t>24,020,000</t>
  </si>
  <si>
    <t xml:space="preserve">Declarar la nulidad del acto adminisrativo por el cual se dio por terminado el nombramiento en el cargo de profesional de gestión institucional </t>
  </si>
  <si>
    <t>sin sentencia</t>
  </si>
  <si>
    <t>media</t>
  </si>
  <si>
    <t xml:space="preserve">sin sentencia </t>
  </si>
  <si>
    <t>16,077,680,00</t>
  </si>
  <si>
    <t xml:space="preserve">Declarar la nulidad del acto adminsitrativo que nombró a Yajaira Casas en el cargo de Porfesional de Gestión Institucional y dio por terminado de manera tacita  el nombramiento provisional de la actora </t>
  </si>
  <si>
    <t xml:space="preserve">Apelación sentencia </t>
  </si>
  <si>
    <t xml:space="preserve">Apelación de sentencia </t>
  </si>
  <si>
    <t>58,950,000,00</t>
  </si>
  <si>
    <t xml:space="preserve">Declarar la nulidad de las resoluciones del 26 de octubre de 2012 y 08 de mayo de 2013, que decidierón en 1 y 2 instancia el proceso disciplinario 005-2011 contra el demandante. </t>
  </si>
  <si>
    <t xml:space="preserve">22/10/2015 sentencia de 1 instancia que negó pretensiones </t>
  </si>
  <si>
    <t>50,515,632,74</t>
  </si>
  <si>
    <t xml:space="preserve">18/03/2014 sentencia de 1 instancia que negó pretensiones </t>
  </si>
  <si>
    <t xml:space="preserve">pendiente fallo de 2 instancia </t>
  </si>
  <si>
    <t xml:space="preserve">Consejo de Estado - Sección Segunda </t>
  </si>
  <si>
    <t>17,732,954,18</t>
  </si>
  <si>
    <t xml:space="preserve">08/04/2014 sentencia de 1 instancia que negó pretensiones </t>
  </si>
  <si>
    <t xml:space="preserve">05/07/2017 sentencia de 2 instancia que revocó </t>
  </si>
  <si>
    <t>21,275,238</t>
  </si>
  <si>
    <t>174,074,865,00</t>
  </si>
  <si>
    <t xml:space="preserve">Solicita declarar la existencia de  contrato realidad </t>
  </si>
  <si>
    <t>13,425,921,00</t>
  </si>
  <si>
    <t xml:space="preserve">Declarar la existencia de un contrato realidad de tipo laboral </t>
  </si>
  <si>
    <t>63,028,277,79</t>
  </si>
  <si>
    <t>31,674,435,00</t>
  </si>
  <si>
    <t xml:space="preserve">Nulidad de la resolucion rectoral 0429 de 2007, que incluyó al docente en el escalafon docente en la categoria de profesor auxiliar </t>
  </si>
  <si>
    <t xml:space="preserve">31/07/2015 sentencia de 1 instancia que declaró la caducidad de la acción </t>
  </si>
  <si>
    <t xml:space="preserve">18/12/2017 sentencia de 2 instancia que confirma parcialmente sentencia </t>
  </si>
  <si>
    <t>20,510,457</t>
  </si>
  <si>
    <t xml:space="preserve">Declarar la nulidad del acto administrativo del acto adminsitrativo que terminó la provisionalidad </t>
  </si>
  <si>
    <t>30,000,000</t>
  </si>
  <si>
    <t xml:space="preserve">solicita la nulidad de la resolución rectoral No. 2437 de 2014 qye desvinculó al demandante del cargo de profesional de gestión institucional asi como la comunicación , y como consecuencia que se ordene el reintegro. </t>
  </si>
  <si>
    <t xml:space="preserve">Eventual </t>
  </si>
  <si>
    <t>Eventual</t>
  </si>
  <si>
    <t>En contra probable en 2 instancia</t>
  </si>
  <si>
    <t xml:space="preserve">Condena en contra de la Universidad 29/08/2017 </t>
  </si>
  <si>
    <t xml:space="preserve">Pedro  Vicente Cubillos </t>
  </si>
  <si>
    <t xml:space="preserve">18/12/2017 sentencia de 2 instancia que confirma parcialmente sentencia revoca y adiciona </t>
  </si>
  <si>
    <t>Declarar la nulidad del acto administrativo que comunicó la terminación de la provisionalidad del actor, ordenando su reintegro al empleo.</t>
  </si>
  <si>
    <t xml:space="preserve">remota </t>
  </si>
  <si>
    <t xml:space="preserve">eventual </t>
  </si>
  <si>
    <t>50001-3333-002-2016-00449-00</t>
  </si>
  <si>
    <t xml:space="preserve">Juzgado 2 Administrativo </t>
  </si>
  <si>
    <t xml:space="preserve">Nulidad y restablecimiento </t>
  </si>
  <si>
    <t xml:space="preserve"> Providencia del 16/11/2017 Se concilió por los aportes pendientes de pago meses de septiembre de 2011 a octubre de 2015, da por terminado el proceso </t>
  </si>
  <si>
    <t>Declarar la nulidad de la reslución rectora No. 3171 de 2012, que resolvió desvincular a la actora del cargo de vicerrectora de recursos.</t>
  </si>
  <si>
    <t xml:space="preserve">Remota </t>
  </si>
  <si>
    <t>50001-3333-008-2017-00207-00</t>
  </si>
  <si>
    <t xml:space="preserve">Juzgado 8 Administrativo </t>
  </si>
  <si>
    <t>4,552,282,02</t>
  </si>
  <si>
    <t>Declarar la existencia de un contrato realidad</t>
  </si>
  <si>
    <t xml:space="preserve">Vicki Yovanny Martinez </t>
  </si>
  <si>
    <t xml:space="preserve">Notificación auto admisorio </t>
  </si>
  <si>
    <t xml:space="preserve">medua </t>
  </si>
  <si>
    <t>50001-3333-009-2016-00363-00</t>
  </si>
  <si>
    <t>14,177,684</t>
  </si>
  <si>
    <t xml:space="preserve">Declarar la nulidad del acto que declaró la insubsitencia en el cargo de Profesional de Gestión Institucional </t>
  </si>
  <si>
    <t xml:space="preserve">Sandra Milena Vargas Alvarado </t>
  </si>
  <si>
    <t xml:space="preserve">Notificacion auto admisorio </t>
  </si>
  <si>
    <t>12,887,000,00</t>
  </si>
  <si>
    <t>70,000,000</t>
  </si>
  <si>
    <t>16,363,372,00</t>
  </si>
  <si>
    <t>14,233,224</t>
  </si>
  <si>
    <t>14,233,224,00</t>
  </si>
  <si>
    <t>81,687,796,00</t>
  </si>
  <si>
    <t>20,000,000</t>
  </si>
  <si>
    <t>50001-3331-002-2010-00249</t>
  </si>
  <si>
    <t xml:space="preserve">contractual </t>
  </si>
  <si>
    <t>10,575,000,00</t>
  </si>
  <si>
    <t xml:space="preserve">Declarar la existencia de un contrato de prestacion de servicios e incumplimiento por la Universidad de los Llanos </t>
  </si>
  <si>
    <t xml:space="preserve">Belsa Helena Quiñones </t>
  </si>
  <si>
    <t xml:space="preserve">Archivo definitivo </t>
  </si>
  <si>
    <t xml:space="preserve">En contra </t>
  </si>
  <si>
    <t xml:space="preserve">en contra probable </t>
  </si>
  <si>
    <t>50001-3333-006-2018-0028600</t>
  </si>
  <si>
    <t xml:space="preserve">Juzgado 6 Administrativo </t>
  </si>
  <si>
    <t>759,048,92</t>
  </si>
  <si>
    <t>Raul Fragoso Pachecho</t>
  </si>
  <si>
    <t xml:space="preserve">Notificaciòn auto admisorio de la demanda </t>
  </si>
  <si>
    <t xml:space="preserve"> Eventual </t>
  </si>
  <si>
    <t>50001-3333-002-2018-00124-00</t>
  </si>
  <si>
    <t>183,185,700</t>
  </si>
  <si>
    <t xml:space="preserve">Solicita se declarar la existencia de un contrato realidad con la Universidad. </t>
  </si>
  <si>
    <t xml:space="preserve">Yhoinson Atanda Moreno </t>
  </si>
  <si>
    <t xml:space="preserve"> media</t>
  </si>
  <si>
    <t>alto</t>
  </si>
  <si>
    <t>50001-2333-000-2018-00149-00</t>
  </si>
  <si>
    <t xml:space="preserve">Tribunal Administrativo </t>
  </si>
  <si>
    <t>55,936,224</t>
  </si>
  <si>
    <t xml:space="preserve">Maria Teresa Olarte </t>
  </si>
  <si>
    <t xml:space="preserve">meda </t>
  </si>
  <si>
    <t xml:space="preserve">nedia </t>
  </si>
  <si>
    <t>50001-2333-000-2018-00148-00</t>
  </si>
  <si>
    <t>40,162,044</t>
  </si>
  <si>
    <t xml:space="preserve">Esperanza Romero Gonzalez </t>
  </si>
  <si>
    <t>50001-3333-005-2017-00102-00</t>
  </si>
  <si>
    <t xml:space="preserve">Juzgado 5 Administrativo </t>
  </si>
  <si>
    <t xml:space="preserve">Solicita declarar la existencia de un contrato realidad </t>
  </si>
  <si>
    <t xml:space="preserve">Leidy Constanza Hernandez </t>
  </si>
  <si>
    <t xml:space="preserve">alto </t>
  </si>
  <si>
    <t>50001-2333-000-2018-00156-00</t>
  </si>
  <si>
    <t xml:space="preserve">Jairo Enrique Torres Maldonado </t>
  </si>
  <si>
    <t xml:space="preserve">Para fijar en lista excepcion de preescripción  </t>
  </si>
  <si>
    <t>50001-2333-000-2018-00163-00</t>
  </si>
  <si>
    <t xml:space="preserve">Docente ocasional que solicita el reconocimiento y pago de los aportes a seguridad social, prestaciones sociales por el termino señalado en la demanda. </t>
  </si>
  <si>
    <t xml:space="preserve">Docente ocasional que solicita el reconocimiento y pago de los aportes a seguridad social, prestaciones sociales por el termino que señala la demanda. </t>
  </si>
  <si>
    <t xml:space="preserve">Docente ocasional que solicita el reconocimiento y pago de los aportes a seguridad social, prestaciones sociales por el termino que señala la demanda </t>
  </si>
  <si>
    <t xml:space="preserve">Lucila Perilla Ruiz </t>
  </si>
  <si>
    <t>50001-2333-000-2018-00028-00</t>
  </si>
  <si>
    <t xml:space="preserve">Declarar la nulidad del acto adm. Por medio del cual se encargó al Rector Pablo Emilio y comunicación sobre la insubsitencia del demandante </t>
  </si>
  <si>
    <t xml:space="preserve">Jose Miray Saavedra </t>
  </si>
  <si>
    <t xml:space="preserve">Al Despacho para fijar fecha para audiencia inicial </t>
  </si>
  <si>
    <t xml:space="preserve">media  </t>
  </si>
  <si>
    <t xml:space="preserve">Apelación de sentencia de 1 instancia </t>
  </si>
  <si>
    <t xml:space="preserve">En pruebas  </t>
  </si>
  <si>
    <t xml:space="preserve">Obedezcasé y cumplasé lo resulto por el superior </t>
  </si>
  <si>
    <t xml:space="preserve">Al Despacho para sentencia </t>
  </si>
  <si>
    <t xml:space="preserve">Al despaho para sentencia </t>
  </si>
  <si>
    <t xml:space="preserve">Al despacho </t>
  </si>
  <si>
    <t xml:space="preserve">En pruebas </t>
  </si>
  <si>
    <t xml:space="preserve">Ordenó vincular - </t>
  </si>
  <si>
    <t xml:space="preserve">En contra de la entidad </t>
  </si>
  <si>
    <t xml:space="preserve">No se encuentra en firme </t>
  </si>
  <si>
    <t xml:space="preserve">Para sentencia en 2 instancia </t>
  </si>
  <si>
    <t xml:space="preserve">Por determinar </t>
  </si>
  <si>
    <t xml:space="preserve">Diego Ferney Villalobos </t>
  </si>
  <si>
    <t>12/012/2016</t>
  </si>
  <si>
    <t xml:space="preserve"> Alegatos de conclusion</t>
  </si>
  <si>
    <t xml:space="preserve">En tramite e recurso </t>
  </si>
  <si>
    <t>En tramite de recurso</t>
  </si>
  <si>
    <t xml:space="preserve">Al Despacho para sentencia  </t>
  </si>
  <si>
    <t xml:space="preserve">Notificación por aviso </t>
  </si>
  <si>
    <t>50001-3333-009-2016-00453-00</t>
  </si>
  <si>
    <t xml:space="preserve">Contrato realidad </t>
  </si>
  <si>
    <t xml:space="preserve">Mario William Gonzalez </t>
  </si>
  <si>
    <t xml:space="preserve">Para audiencia de pruebas </t>
  </si>
  <si>
    <t>o</t>
  </si>
  <si>
    <t xml:space="preserve">Sentencia de 1 instancia que nego pretensiones </t>
  </si>
  <si>
    <t xml:space="preserve">A Favor de la entidad </t>
  </si>
  <si>
    <t xml:space="preserve">apelación de sentencia </t>
  </si>
  <si>
    <t xml:space="preserve">En tramite de recurso </t>
  </si>
  <si>
    <t>149,748,708</t>
  </si>
  <si>
    <t>161,045,973</t>
  </si>
  <si>
    <t>725,151,856</t>
  </si>
  <si>
    <t>8,285,006,00</t>
  </si>
  <si>
    <t>8,285,006</t>
  </si>
  <si>
    <t>50001-3333-006-2019-00025-00</t>
  </si>
  <si>
    <t xml:space="preserve">Reparación Directa </t>
  </si>
  <si>
    <t>41,405,800</t>
  </si>
  <si>
    <t xml:space="preserve">Docentes ocasionales </t>
  </si>
  <si>
    <t xml:space="preserve">Carlos Leonardo Viasus y Otros </t>
  </si>
  <si>
    <t xml:space="preserve">bajoa </t>
  </si>
  <si>
    <t>49,405,800</t>
  </si>
  <si>
    <t>50001-2333-000-2019-00013-00</t>
  </si>
  <si>
    <t>141,807,452</t>
  </si>
  <si>
    <t xml:space="preserve">Nulidad del acto administrativo 043/2018 de retiro que desvinculó al demandante </t>
  </si>
  <si>
    <t xml:space="preserve">Jairo Ivan Frias Carreño </t>
  </si>
  <si>
    <t>50001-2333-000-2018-00162-00</t>
  </si>
  <si>
    <t>481,642,249</t>
  </si>
  <si>
    <t xml:space="preserve">docente ocasional reclama salarios y prestaciones de los periodos intersemestrales </t>
  </si>
  <si>
    <t xml:space="preserve">Elvis Miguel Perez </t>
  </si>
  <si>
    <t>50001-3333-003-2018-00372-00</t>
  </si>
  <si>
    <t>29,097,223</t>
  </si>
  <si>
    <t xml:space="preserve">Jesus Manuel Vasquez </t>
  </si>
  <si>
    <t>50001-2333-000-2018-00167-00</t>
  </si>
  <si>
    <t xml:space="preserve">140,232,873 </t>
  </si>
  <si>
    <t>Jesus Daniel Arias H</t>
  </si>
  <si>
    <t>140,232,873</t>
  </si>
  <si>
    <t>50001-3105001-2018-00501-00</t>
  </si>
  <si>
    <t xml:space="preserve">Juzgado Primero Laboral </t>
  </si>
  <si>
    <t>57,071,735</t>
  </si>
  <si>
    <t xml:space="preserve">Se declare la relación laboral con la Universidad de los Llanos, desde el 1 de noviembre de 1992 a la fecha y se ordene el pago de aportes a pensión que se encuentran pendientes </t>
  </si>
  <si>
    <t xml:space="preserve">Mario de Jesus Orozco </t>
  </si>
  <si>
    <t xml:space="preserve">Pruebas </t>
  </si>
  <si>
    <t>413,318,64</t>
  </si>
  <si>
    <t xml:space="preserve">Docente que reclama el pago de salairos  prestaciones sociales durante los periodos intersemestrales </t>
  </si>
  <si>
    <t>413,318,664</t>
  </si>
  <si>
    <t>50001-3333-001-2018-00387-00</t>
  </si>
  <si>
    <t xml:space="preserve">Juzgado 1 Administrativo </t>
  </si>
  <si>
    <t>4,848,628</t>
  </si>
  <si>
    <t xml:space="preserve">Declarar la nulidad de los fallos de 1 y 2 instancia del proceso disciplinario que adelantó la Unviersidad de los Llanos en contra de la Sra. Marlene </t>
  </si>
  <si>
    <t xml:space="preserve">Marlene Insignare de Castillo </t>
  </si>
  <si>
    <t>5001-2333-000-2018-00153-00</t>
  </si>
  <si>
    <t>50001-2333-000-2018-00160-00</t>
  </si>
  <si>
    <t>299,723,244</t>
  </si>
  <si>
    <t xml:space="preserve">Lilia Suarez Puerto </t>
  </si>
  <si>
    <t>50001-2333-000-2018-00164-00</t>
  </si>
  <si>
    <t>527,800,003</t>
  </si>
  <si>
    <t>Javier Mancera Urrego</t>
  </si>
  <si>
    <t>50001-0324-000-2017-00138-00</t>
  </si>
  <si>
    <t xml:space="preserve">Consejo de estado </t>
  </si>
  <si>
    <t xml:space="preserve">Simple Nulidad </t>
  </si>
  <si>
    <t xml:space="preserve">indeterminada </t>
  </si>
  <si>
    <t xml:space="preserve">declarar la nulidd parcial del articulo 14 del AS. 004/2009 </t>
  </si>
  <si>
    <t>Nohora Lizeth Lozano</t>
  </si>
  <si>
    <t xml:space="preserve"> media </t>
  </si>
  <si>
    <t>50001-3333-001-2018-00456-00</t>
  </si>
  <si>
    <t>15,107,145,57</t>
  </si>
  <si>
    <t xml:space="preserve">Francisco Javier Acosta </t>
  </si>
  <si>
    <t>50001-3333-005-2018-00310-00</t>
  </si>
  <si>
    <t>98,995,639</t>
  </si>
  <si>
    <t>nulidad de la resolución rectoral 3016 de 2017 que nombró a Secretario General de la Unviersidad de los Llanos.</t>
  </si>
  <si>
    <t xml:space="preserve">Jose Milton Puerto Gaitan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</si>
</sst>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\ #,##0_);[Red]\(&quot;$&quot;\ #,##0\)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6" fontId="3" fillId="0" borderId="1" xfId="0" applyNumberFormat="1" applyFont="1" applyBorder="1" applyAlignment="1">
      <alignment horizontal="center"/>
    </xf>
    <xf numFmtId="11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14" fontId="3" fillId="0" borderId="1" xfId="0" applyNumberFormat="1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/>
    <xf numFmtId="0" fontId="6" fillId="3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4" fontId="3" fillId="0" borderId="1" xfId="0" applyNumberFormat="1" applyFont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6" fontId="0" fillId="0" borderId="1" xfId="0" applyNumberFormat="1" applyFont="1" applyFill="1" applyBorder="1" applyAlignment="1">
      <alignment horizontal="center" vertical="center"/>
    </xf>
    <xf numFmtId="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6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/>
    <xf numFmtId="0" fontId="3" fillId="0" borderId="1" xfId="0" applyFont="1" applyBorder="1" applyAlignment="1"/>
    <xf numFmtId="0" fontId="0" fillId="0" borderId="1" xfId="0" applyFont="1" applyBorder="1" applyAlignment="1"/>
    <xf numFmtId="0" fontId="0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14" fontId="5" fillId="0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6" fontId="3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/>
    </xf>
    <xf numFmtId="6" fontId="0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0" fontId="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6" fontId="0" fillId="4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/>
    <xf numFmtId="14" fontId="8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wrapText="1"/>
    </xf>
    <xf numFmtId="14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/>
    <xf numFmtId="0" fontId="8" fillId="5" borderId="0" xfId="0" applyFont="1" applyFill="1"/>
    <xf numFmtId="0" fontId="3" fillId="6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6" fontId="5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0" fillId="6" borderId="1" xfId="0" applyFont="1" applyFill="1" applyBorder="1"/>
    <xf numFmtId="0" fontId="9" fillId="5" borderId="1" xfId="0" applyFont="1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center" vertical="center" wrapText="1"/>
    </xf>
    <xf numFmtId="6" fontId="8" fillId="5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7" fillId="4" borderId="1" xfId="0" applyFont="1" applyFill="1" applyBorder="1" applyAlignment="1">
      <alignment wrapText="1"/>
    </xf>
    <xf numFmtId="14" fontId="9" fillId="5" borderId="1" xfId="0" applyNumberFormat="1" applyFont="1" applyFill="1" applyBorder="1" applyAlignment="1">
      <alignment horizontal="center" vertical="center" wrapText="1"/>
    </xf>
    <xf numFmtId="0" fontId="3" fillId="7" borderId="0" xfId="0" applyFont="1" applyFill="1"/>
    <xf numFmtId="0" fontId="0" fillId="0" borderId="1" xfId="0" applyFont="1" applyBorder="1" applyAlignment="1">
      <alignment horizontal="center" wrapText="1"/>
    </xf>
    <xf numFmtId="0" fontId="9" fillId="4" borderId="1" xfId="0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6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1" xfId="0" applyFont="1" applyFill="1" applyBorder="1"/>
    <xf numFmtId="0" fontId="8" fillId="4" borderId="0" xfId="0" applyFont="1" applyFill="1"/>
    <xf numFmtId="14" fontId="3" fillId="0" borderId="1" xfId="0" applyNumberFormat="1" applyFont="1" applyFill="1" applyBorder="1"/>
    <xf numFmtId="0" fontId="0" fillId="4" borderId="1" xfId="0" applyFont="1" applyFill="1" applyBorder="1" applyAlignment="1">
      <alignment vertical="center" wrapText="1"/>
    </xf>
    <xf numFmtId="0" fontId="3" fillId="4" borderId="0" xfId="0" applyFont="1" applyFill="1"/>
    <xf numFmtId="0" fontId="8" fillId="4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/>
    <xf numFmtId="0" fontId="0" fillId="0" borderId="2" xfId="0" applyFont="1" applyFill="1" applyBorder="1"/>
    <xf numFmtId="14" fontId="3" fillId="0" borderId="0" xfId="0" applyNumberFormat="1" applyFont="1"/>
    <xf numFmtId="0" fontId="0" fillId="6" borderId="2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0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0"/>
  <sheetViews>
    <sheetView tabSelected="1" topLeftCell="A47" zoomScale="80" zoomScaleNormal="80" workbookViewId="0">
      <selection activeCell="H61" sqref="H61"/>
    </sheetView>
  </sheetViews>
  <sheetFormatPr baseColWidth="10" defaultColWidth="9.140625" defaultRowHeight="15" x14ac:dyDescent="0.25"/>
  <cols>
    <col min="1" max="1" width="28.140625" style="7" customWidth="1"/>
    <col min="2" max="2" width="17.5703125" style="7" customWidth="1"/>
    <col min="3" max="3" width="30.5703125" style="7" customWidth="1"/>
    <col min="4" max="4" width="20.140625" style="7" customWidth="1"/>
    <col min="5" max="5" width="20.85546875" style="7" customWidth="1"/>
    <col min="6" max="6" width="17" style="7" customWidth="1"/>
    <col min="7" max="7" width="38" style="7" customWidth="1"/>
    <col min="8" max="8" width="17.28515625" style="7" customWidth="1"/>
    <col min="9" max="9" width="23.28515625" style="7" customWidth="1"/>
    <col min="10" max="10" width="26.7109375" style="7" customWidth="1"/>
    <col min="11" max="11" width="25.28515625" style="7" customWidth="1"/>
    <col min="12" max="12" width="29.28515625" style="7" customWidth="1"/>
    <col min="13" max="13" width="18.140625" style="7" customWidth="1"/>
    <col min="14" max="14" width="22.5703125" style="7" customWidth="1"/>
    <col min="15" max="16" width="16.140625" style="7" customWidth="1"/>
    <col min="17" max="18" width="17.140625" style="7" customWidth="1"/>
    <col min="19" max="19" width="26.85546875" style="7" customWidth="1"/>
    <col min="20" max="20" width="25.42578125" style="7" customWidth="1"/>
    <col min="21" max="21" width="25" style="7" customWidth="1"/>
    <col min="22" max="22" width="24.5703125" style="7" customWidth="1"/>
    <col min="23" max="16384" width="9.140625" style="7"/>
  </cols>
  <sheetData>
    <row r="1" spans="1:52" x14ac:dyDescent="0.25">
      <c r="F1" s="75"/>
      <c r="S1" s="88"/>
    </row>
    <row r="2" spans="1:52" s="1" customFormat="1" ht="29.25" customHeight="1" x14ac:dyDescent="0.25">
      <c r="A2" s="110" t="s">
        <v>0</v>
      </c>
      <c r="B2" s="110" t="s">
        <v>119</v>
      </c>
      <c r="C2" s="110" t="s">
        <v>2</v>
      </c>
      <c r="D2" s="110" t="s">
        <v>9</v>
      </c>
      <c r="E2" s="110" t="s">
        <v>10</v>
      </c>
      <c r="F2" s="109" t="s">
        <v>3</v>
      </c>
      <c r="G2" s="110" t="s">
        <v>11</v>
      </c>
      <c r="H2" s="113" t="s">
        <v>4</v>
      </c>
      <c r="I2" s="113" t="s">
        <v>12</v>
      </c>
      <c r="J2" s="113" t="s">
        <v>5</v>
      </c>
      <c r="K2" s="113" t="s">
        <v>13</v>
      </c>
      <c r="L2" s="108" t="s">
        <v>6</v>
      </c>
      <c r="M2" s="108" t="s">
        <v>7</v>
      </c>
      <c r="N2" s="108" t="s">
        <v>8</v>
      </c>
      <c r="O2" s="108" t="s">
        <v>24</v>
      </c>
      <c r="P2" s="108"/>
      <c r="Q2" s="108"/>
      <c r="R2" s="108"/>
      <c r="S2" s="112" t="s">
        <v>19</v>
      </c>
      <c r="T2" s="108" t="s">
        <v>20</v>
      </c>
      <c r="U2" s="108" t="s">
        <v>21</v>
      </c>
      <c r="V2" s="111" t="s">
        <v>22</v>
      </c>
    </row>
    <row r="3" spans="1:52" s="1" customFormat="1" ht="45.75" customHeight="1" x14ac:dyDescent="0.25">
      <c r="A3" s="110"/>
      <c r="B3" s="110"/>
      <c r="C3" s="110"/>
      <c r="D3" s="110"/>
      <c r="E3" s="110"/>
      <c r="F3" s="109"/>
      <c r="G3" s="110"/>
      <c r="H3" s="113"/>
      <c r="I3" s="113"/>
      <c r="J3" s="113"/>
      <c r="K3" s="113"/>
      <c r="L3" s="108"/>
      <c r="M3" s="108"/>
      <c r="N3" s="108"/>
      <c r="O3" s="2" t="s">
        <v>15</v>
      </c>
      <c r="P3" s="2" t="s">
        <v>16</v>
      </c>
      <c r="Q3" s="2" t="s">
        <v>17</v>
      </c>
      <c r="R3" s="2" t="s">
        <v>18</v>
      </c>
      <c r="S3" s="112"/>
      <c r="T3" s="108"/>
      <c r="U3" s="108"/>
      <c r="V3" s="111"/>
    </row>
    <row r="4" spans="1:52" s="99" customFormat="1" ht="51" x14ac:dyDescent="0.25">
      <c r="A4" s="51" t="s">
        <v>25</v>
      </c>
      <c r="B4" s="52">
        <v>42718</v>
      </c>
      <c r="C4" s="51" t="s">
        <v>26</v>
      </c>
      <c r="D4" s="53" t="s">
        <v>28</v>
      </c>
      <c r="E4" s="51" t="s">
        <v>27</v>
      </c>
      <c r="F4" s="51" t="s">
        <v>206</v>
      </c>
      <c r="G4" s="51" t="s">
        <v>138</v>
      </c>
      <c r="H4" s="52">
        <v>42779</v>
      </c>
      <c r="I4" s="51" t="s">
        <v>29</v>
      </c>
      <c r="J4" s="51" t="s">
        <v>70</v>
      </c>
      <c r="K4" s="53" t="s">
        <v>266</v>
      </c>
      <c r="L4" s="53" t="s">
        <v>267</v>
      </c>
      <c r="M4" s="58" t="s">
        <v>268</v>
      </c>
      <c r="N4" s="56" t="s">
        <v>269</v>
      </c>
      <c r="O4" s="58" t="s">
        <v>127</v>
      </c>
      <c r="P4" s="58" t="s">
        <v>127</v>
      </c>
      <c r="Q4" s="58" t="s">
        <v>139</v>
      </c>
      <c r="R4" s="98" t="s">
        <v>132</v>
      </c>
      <c r="S4" s="60" t="s">
        <v>179</v>
      </c>
      <c r="T4" s="58" t="s">
        <v>137</v>
      </c>
      <c r="U4" s="58" t="s">
        <v>70</v>
      </c>
      <c r="V4" s="58" t="s">
        <v>47</v>
      </c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</row>
    <row r="5" spans="1:52" ht="25.5" x14ac:dyDescent="0.25">
      <c r="A5" s="3" t="s">
        <v>31</v>
      </c>
      <c r="B5" s="5"/>
      <c r="C5" s="3" t="s">
        <v>26</v>
      </c>
      <c r="D5" s="28" t="s">
        <v>28</v>
      </c>
      <c r="E5" s="3" t="s">
        <v>27</v>
      </c>
      <c r="F5" s="77"/>
      <c r="G5" s="3"/>
      <c r="H5" s="5">
        <v>42761</v>
      </c>
      <c r="I5" s="3" t="s">
        <v>29</v>
      </c>
      <c r="J5" s="3" t="s">
        <v>32</v>
      </c>
      <c r="K5" s="4"/>
      <c r="L5" s="4"/>
      <c r="M5" s="4"/>
      <c r="N5" s="8"/>
      <c r="O5" s="9"/>
      <c r="P5" s="9"/>
      <c r="Q5" s="10"/>
      <c r="R5" s="9"/>
      <c r="S5" s="49"/>
      <c r="T5" s="9"/>
      <c r="U5" s="9"/>
      <c r="V5" s="9"/>
    </row>
    <row r="6" spans="1:52" ht="51" x14ac:dyDescent="0.25">
      <c r="A6" s="12" t="s">
        <v>33</v>
      </c>
      <c r="B6" s="50">
        <v>42718</v>
      </c>
      <c r="C6" s="12" t="s">
        <v>34</v>
      </c>
      <c r="D6" s="26" t="s">
        <v>28</v>
      </c>
      <c r="E6" s="12" t="s">
        <v>27</v>
      </c>
      <c r="F6" s="77" t="s">
        <v>128</v>
      </c>
      <c r="G6" s="12" t="s">
        <v>183</v>
      </c>
      <c r="H6" s="50">
        <v>42766</v>
      </c>
      <c r="I6" s="12" t="s">
        <v>35</v>
      </c>
      <c r="J6" s="12" t="s">
        <v>262</v>
      </c>
      <c r="K6" s="6"/>
      <c r="L6" s="6"/>
      <c r="M6" s="9"/>
      <c r="N6" s="8"/>
      <c r="O6" s="26" t="s">
        <v>136</v>
      </c>
      <c r="P6" s="26" t="s">
        <v>136</v>
      </c>
      <c r="Q6" s="26" t="s">
        <v>141</v>
      </c>
      <c r="R6" s="26" t="s">
        <v>133</v>
      </c>
      <c r="S6" s="48" t="s">
        <v>177</v>
      </c>
      <c r="T6" s="40" t="s">
        <v>140</v>
      </c>
      <c r="U6" s="40" t="s">
        <v>140</v>
      </c>
      <c r="V6" s="40" t="s">
        <v>177</v>
      </c>
      <c r="W6" s="21"/>
    </row>
    <row r="7" spans="1:52" s="21" customFormat="1" ht="25.5" x14ac:dyDescent="0.25">
      <c r="A7" s="12" t="s">
        <v>36</v>
      </c>
      <c r="B7" s="50">
        <v>42864</v>
      </c>
      <c r="C7" s="12" t="s">
        <v>34</v>
      </c>
      <c r="D7" s="26" t="s">
        <v>28</v>
      </c>
      <c r="E7" s="12" t="s">
        <v>27</v>
      </c>
      <c r="F7" s="77" t="s">
        <v>164</v>
      </c>
      <c r="G7" s="12" t="s">
        <v>165</v>
      </c>
      <c r="H7" s="50">
        <v>42878</v>
      </c>
      <c r="I7" s="12" t="s">
        <v>37</v>
      </c>
      <c r="J7" s="12" t="s">
        <v>275</v>
      </c>
      <c r="K7" s="9"/>
      <c r="L7" s="6"/>
      <c r="M7" s="9"/>
      <c r="N7" s="8"/>
      <c r="O7" s="26" t="s">
        <v>127</v>
      </c>
      <c r="P7" s="26" t="s">
        <v>127</v>
      </c>
      <c r="Q7" s="26" t="s">
        <v>141</v>
      </c>
      <c r="R7" s="26" t="s">
        <v>131</v>
      </c>
      <c r="S7" s="48" t="s">
        <v>177</v>
      </c>
      <c r="T7" s="9"/>
      <c r="U7" s="26" t="s">
        <v>140</v>
      </c>
      <c r="V7" s="26" t="s">
        <v>177</v>
      </c>
    </row>
    <row r="8" spans="1:52" ht="51" x14ac:dyDescent="0.25">
      <c r="A8" s="3" t="s">
        <v>38</v>
      </c>
      <c r="B8" s="5"/>
      <c r="C8" s="12" t="s">
        <v>39</v>
      </c>
      <c r="D8" s="28" t="s">
        <v>28</v>
      </c>
      <c r="E8" s="12" t="s">
        <v>27</v>
      </c>
      <c r="F8" s="76" t="s">
        <v>106</v>
      </c>
      <c r="G8" s="12" t="s">
        <v>105</v>
      </c>
      <c r="H8" s="5">
        <v>41354</v>
      </c>
      <c r="I8" s="12" t="s">
        <v>104</v>
      </c>
      <c r="J8" s="12" t="s">
        <v>40</v>
      </c>
      <c r="K8" s="32" t="s">
        <v>107</v>
      </c>
      <c r="L8" s="4">
        <v>0</v>
      </c>
      <c r="M8" s="22">
        <v>42543</v>
      </c>
      <c r="N8" s="8">
        <v>0</v>
      </c>
      <c r="O8" s="26" t="s">
        <v>108</v>
      </c>
      <c r="P8" s="26" t="s">
        <v>108</v>
      </c>
      <c r="Q8" s="26" t="s">
        <v>109</v>
      </c>
      <c r="R8" s="26" t="s">
        <v>110</v>
      </c>
      <c r="S8" s="48" t="s">
        <v>111</v>
      </c>
      <c r="T8" s="8">
        <v>0</v>
      </c>
      <c r="U8" s="6">
        <v>0</v>
      </c>
      <c r="V8" s="27" t="s">
        <v>184</v>
      </c>
    </row>
    <row r="9" spans="1:52" ht="51" x14ac:dyDescent="0.25">
      <c r="A9" s="12" t="s">
        <v>41</v>
      </c>
      <c r="B9" s="5">
        <v>42605</v>
      </c>
      <c r="C9" s="12" t="s">
        <v>42</v>
      </c>
      <c r="D9" s="28" t="s">
        <v>28</v>
      </c>
      <c r="E9" s="12" t="s">
        <v>27</v>
      </c>
      <c r="F9" s="76" t="s">
        <v>163</v>
      </c>
      <c r="G9" s="12" t="s">
        <v>129</v>
      </c>
      <c r="H9" s="5">
        <v>42628</v>
      </c>
      <c r="I9" s="12" t="s">
        <v>43</v>
      </c>
      <c r="J9" s="12" t="s">
        <v>263</v>
      </c>
      <c r="K9" s="4"/>
      <c r="L9" s="4"/>
      <c r="M9" s="4"/>
      <c r="N9" s="8"/>
      <c r="O9" s="38" t="s">
        <v>131</v>
      </c>
      <c r="P9" s="37" t="s">
        <v>127</v>
      </c>
      <c r="Q9" s="37" t="s">
        <v>125</v>
      </c>
      <c r="R9" s="37" t="s">
        <v>127</v>
      </c>
      <c r="S9" s="45" t="s">
        <v>177</v>
      </c>
      <c r="T9" s="43" t="s">
        <v>140</v>
      </c>
      <c r="U9" s="37" t="s">
        <v>148</v>
      </c>
      <c r="V9" s="27" t="s">
        <v>185</v>
      </c>
    </row>
    <row r="10" spans="1:52" ht="63.75" x14ac:dyDescent="0.25">
      <c r="A10" s="51" t="s">
        <v>44</v>
      </c>
      <c r="B10" s="52">
        <v>42634</v>
      </c>
      <c r="C10" s="51" t="s">
        <v>45</v>
      </c>
      <c r="D10" s="53" t="s">
        <v>28</v>
      </c>
      <c r="E10" s="51" t="s">
        <v>27</v>
      </c>
      <c r="F10" s="76" t="s">
        <v>149</v>
      </c>
      <c r="G10" s="51" t="s">
        <v>150</v>
      </c>
      <c r="H10" s="52">
        <v>42653</v>
      </c>
      <c r="I10" s="51" t="s">
        <v>46</v>
      </c>
      <c r="J10" s="51" t="s">
        <v>258</v>
      </c>
      <c r="K10" s="58" t="s">
        <v>180</v>
      </c>
      <c r="L10" s="53" t="s">
        <v>152</v>
      </c>
      <c r="M10" s="53" t="s">
        <v>151</v>
      </c>
      <c r="N10" s="54"/>
      <c r="O10" s="55" t="s">
        <v>125</v>
      </c>
      <c r="P10" s="55" t="s">
        <v>127</v>
      </c>
      <c r="Q10" s="55" t="s">
        <v>125</v>
      </c>
      <c r="R10" s="55" t="s">
        <v>136</v>
      </c>
      <c r="S10" s="86" t="s">
        <v>179</v>
      </c>
      <c r="T10" s="56" t="s">
        <v>149</v>
      </c>
      <c r="U10" s="57"/>
      <c r="V10" s="53" t="s">
        <v>47</v>
      </c>
    </row>
    <row r="11" spans="1:52" ht="51" x14ac:dyDescent="0.25">
      <c r="A11" s="12" t="s">
        <v>48</v>
      </c>
      <c r="B11" s="5">
        <v>42604</v>
      </c>
      <c r="C11" s="12" t="s">
        <v>45</v>
      </c>
      <c r="D11" s="28" t="s">
        <v>28</v>
      </c>
      <c r="E11" s="12" t="s">
        <v>27</v>
      </c>
      <c r="F11" s="77" t="s">
        <v>144</v>
      </c>
      <c r="G11" s="12" t="s">
        <v>145</v>
      </c>
      <c r="H11" s="5">
        <v>42619</v>
      </c>
      <c r="I11" s="12" t="s">
        <v>181</v>
      </c>
      <c r="J11" s="12" t="s">
        <v>30</v>
      </c>
      <c r="K11" s="28" t="s">
        <v>140</v>
      </c>
      <c r="L11" s="4"/>
      <c r="M11" s="4"/>
      <c r="N11" s="8"/>
      <c r="O11" s="37" t="s">
        <v>136</v>
      </c>
      <c r="P11" s="37" t="s">
        <v>136</v>
      </c>
      <c r="Q11" s="37" t="s">
        <v>125</v>
      </c>
      <c r="R11" s="37" t="s">
        <v>136</v>
      </c>
      <c r="S11" s="45" t="s">
        <v>177</v>
      </c>
      <c r="T11" s="40" t="s">
        <v>144</v>
      </c>
      <c r="U11" s="26" t="s">
        <v>146</v>
      </c>
      <c r="V11" s="27" t="s">
        <v>177</v>
      </c>
    </row>
    <row r="12" spans="1:52" ht="76.5" x14ac:dyDescent="0.25">
      <c r="A12" s="12" t="s">
        <v>49</v>
      </c>
      <c r="B12" s="5">
        <v>42543</v>
      </c>
      <c r="C12" s="12" t="s">
        <v>50</v>
      </c>
      <c r="D12" s="28" t="s">
        <v>28</v>
      </c>
      <c r="E12" s="12" t="s">
        <v>27</v>
      </c>
      <c r="F12" s="77" t="s">
        <v>175</v>
      </c>
      <c r="G12" s="12" t="s">
        <v>176</v>
      </c>
      <c r="H12" s="5">
        <v>42577</v>
      </c>
      <c r="I12" s="12" t="s">
        <v>51</v>
      </c>
      <c r="J12" s="12" t="s">
        <v>259</v>
      </c>
      <c r="K12" s="28" t="s">
        <v>140</v>
      </c>
      <c r="L12" s="4"/>
      <c r="M12" s="4"/>
      <c r="N12" s="8"/>
      <c r="O12" s="26" t="s">
        <v>136</v>
      </c>
      <c r="P12" s="42" t="s">
        <v>136</v>
      </c>
      <c r="Q12" s="44" t="s">
        <v>130</v>
      </c>
      <c r="R12" s="26" t="s">
        <v>136</v>
      </c>
      <c r="S12" s="45" t="s">
        <v>177</v>
      </c>
      <c r="T12" s="26" t="s">
        <v>175</v>
      </c>
      <c r="U12" s="37" t="s">
        <v>133</v>
      </c>
      <c r="V12" s="27" t="s">
        <v>177</v>
      </c>
    </row>
    <row r="13" spans="1:52" ht="25.5" x14ac:dyDescent="0.25">
      <c r="A13" s="12" t="s">
        <v>52</v>
      </c>
      <c r="B13" s="5">
        <v>42716</v>
      </c>
      <c r="C13" s="12" t="s">
        <v>50</v>
      </c>
      <c r="D13" s="28" t="s">
        <v>28</v>
      </c>
      <c r="E13" s="12" t="s">
        <v>27</v>
      </c>
      <c r="F13" s="76" t="s">
        <v>166</v>
      </c>
      <c r="G13" s="12" t="s">
        <v>167</v>
      </c>
      <c r="H13" s="5"/>
      <c r="I13" s="3" t="s">
        <v>35</v>
      </c>
      <c r="J13" s="12" t="s">
        <v>264</v>
      </c>
      <c r="K13" s="4"/>
      <c r="L13" s="4"/>
      <c r="M13" s="4"/>
      <c r="N13" s="13"/>
      <c r="O13" s="14"/>
      <c r="P13" s="14"/>
      <c r="Q13" s="14"/>
      <c r="R13" s="14"/>
      <c r="S13" s="46"/>
      <c r="T13" s="4"/>
      <c r="U13" s="14"/>
      <c r="V13" s="26" t="s">
        <v>177</v>
      </c>
    </row>
    <row r="14" spans="1:52" ht="51" x14ac:dyDescent="0.25">
      <c r="A14" s="12" t="s">
        <v>53</v>
      </c>
      <c r="B14" s="5">
        <v>42716</v>
      </c>
      <c r="C14" s="12" t="s">
        <v>50</v>
      </c>
      <c r="D14" s="28" t="s">
        <v>28</v>
      </c>
      <c r="E14" s="12" t="s">
        <v>27</v>
      </c>
      <c r="F14" s="76" t="s">
        <v>128</v>
      </c>
      <c r="G14" s="12" t="s">
        <v>138</v>
      </c>
      <c r="H14" s="5">
        <v>42765</v>
      </c>
      <c r="I14" s="12" t="s">
        <v>54</v>
      </c>
      <c r="J14" s="12" t="s">
        <v>265</v>
      </c>
      <c r="K14" s="4"/>
      <c r="L14" s="4"/>
      <c r="M14" s="4"/>
      <c r="N14" s="13"/>
      <c r="O14" s="28" t="s">
        <v>147</v>
      </c>
      <c r="P14" s="28" t="s">
        <v>136</v>
      </c>
      <c r="Q14" s="28" t="s">
        <v>130</v>
      </c>
      <c r="R14" s="28" t="s">
        <v>136</v>
      </c>
      <c r="S14" s="39" t="s">
        <v>178</v>
      </c>
      <c r="T14" s="13" t="s">
        <v>128</v>
      </c>
      <c r="U14" s="28" t="s">
        <v>148</v>
      </c>
      <c r="V14" s="26" t="s">
        <v>177</v>
      </c>
    </row>
    <row r="15" spans="1:52" ht="25.5" x14ac:dyDescent="0.25">
      <c r="A15" s="12" t="s">
        <v>55</v>
      </c>
      <c r="B15" s="5"/>
      <c r="C15" s="12" t="s">
        <v>56</v>
      </c>
      <c r="D15" s="28" t="s">
        <v>28</v>
      </c>
      <c r="E15" s="12" t="s">
        <v>27</v>
      </c>
      <c r="F15" s="77"/>
      <c r="G15" s="12"/>
      <c r="H15" s="5"/>
      <c r="I15" s="12" t="s">
        <v>57</v>
      </c>
      <c r="J15" s="12" t="s">
        <v>58</v>
      </c>
      <c r="K15" s="4">
        <f ca="1">K15:L15</f>
        <v>0</v>
      </c>
      <c r="L15" s="4">
        <f ca="1">J15=L15=J13</f>
        <v>0</v>
      </c>
      <c r="M15" s="4"/>
      <c r="N15" s="13"/>
      <c r="O15" s="4"/>
      <c r="P15" s="4"/>
      <c r="Q15" s="4"/>
      <c r="R15" s="15"/>
      <c r="S15" s="46"/>
      <c r="T15" s="16"/>
      <c r="U15" s="14"/>
      <c r="V15" s="9"/>
    </row>
    <row r="16" spans="1:52" s="96" customFormat="1" ht="51" x14ac:dyDescent="0.25">
      <c r="A16" s="90" t="s">
        <v>59</v>
      </c>
      <c r="B16" s="91">
        <v>42717</v>
      </c>
      <c r="C16" s="90" t="s">
        <v>56</v>
      </c>
      <c r="D16" s="92" t="s">
        <v>28</v>
      </c>
      <c r="E16" s="90" t="s">
        <v>27</v>
      </c>
      <c r="F16" s="90" t="s">
        <v>128</v>
      </c>
      <c r="G16" s="90" t="s">
        <v>129</v>
      </c>
      <c r="H16" s="91">
        <v>42723</v>
      </c>
      <c r="I16" s="90" t="s">
        <v>60</v>
      </c>
      <c r="J16" s="90" t="s">
        <v>258</v>
      </c>
      <c r="K16" s="92" t="s">
        <v>266</v>
      </c>
      <c r="L16" s="92" t="s">
        <v>152</v>
      </c>
      <c r="M16" s="100" t="s">
        <v>273</v>
      </c>
      <c r="N16" s="93"/>
      <c r="O16" s="92" t="s">
        <v>127</v>
      </c>
      <c r="P16" s="92" t="s">
        <v>127</v>
      </c>
      <c r="Q16" s="92" t="s">
        <v>125</v>
      </c>
      <c r="R16" s="92" t="s">
        <v>131</v>
      </c>
      <c r="S16" s="94" t="s">
        <v>47</v>
      </c>
      <c r="T16" s="93" t="s">
        <v>128</v>
      </c>
      <c r="U16" s="95" t="s">
        <v>274</v>
      </c>
      <c r="V16" s="92" t="s">
        <v>47</v>
      </c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</row>
    <row r="17" spans="1:42" s="21" customFormat="1" ht="25.5" x14ac:dyDescent="0.25">
      <c r="A17" s="12" t="s">
        <v>61</v>
      </c>
      <c r="B17" s="50">
        <v>42830</v>
      </c>
      <c r="C17" s="12" t="s">
        <v>56</v>
      </c>
      <c r="D17" s="27" t="s">
        <v>28</v>
      </c>
      <c r="E17" s="12" t="s">
        <v>27</v>
      </c>
      <c r="F17" s="76" t="s">
        <v>142</v>
      </c>
      <c r="G17" s="12" t="s">
        <v>143</v>
      </c>
      <c r="H17" s="50">
        <v>42885</v>
      </c>
      <c r="I17" s="12" t="s">
        <v>62</v>
      </c>
      <c r="J17" s="12" t="s">
        <v>275</v>
      </c>
      <c r="K17" s="9"/>
      <c r="L17" s="9"/>
      <c r="M17" s="9"/>
      <c r="N17" s="8"/>
      <c r="O17" s="26" t="s">
        <v>127</v>
      </c>
      <c r="P17" s="26" t="s">
        <v>127</v>
      </c>
      <c r="Q17" s="26" t="s">
        <v>125</v>
      </c>
      <c r="R17" s="26" t="s">
        <v>131</v>
      </c>
      <c r="S17" s="45" t="s">
        <v>177</v>
      </c>
      <c r="T17" s="26" t="s">
        <v>142</v>
      </c>
      <c r="U17" s="85"/>
      <c r="V17" s="26" t="s">
        <v>177</v>
      </c>
    </row>
    <row r="18" spans="1:42" x14ac:dyDescent="0.25">
      <c r="A18" s="17"/>
      <c r="B18" s="5"/>
      <c r="C18" s="12"/>
      <c r="D18" s="32"/>
      <c r="E18" s="12"/>
      <c r="F18" s="76"/>
      <c r="G18" s="12"/>
      <c r="H18" s="5"/>
      <c r="I18" s="12"/>
      <c r="J18" s="3"/>
      <c r="K18" s="4"/>
      <c r="L18" s="4"/>
      <c r="M18" s="4"/>
      <c r="N18" s="13"/>
      <c r="O18" s="4"/>
      <c r="P18" s="4"/>
      <c r="Q18" s="4"/>
      <c r="R18" s="18"/>
      <c r="S18" s="46"/>
      <c r="T18" s="4"/>
      <c r="U18" s="14"/>
      <c r="V18" s="9"/>
    </row>
    <row r="19" spans="1:42" ht="25.5" x14ac:dyDescent="0.25">
      <c r="A19" s="12" t="s">
        <v>64</v>
      </c>
      <c r="B19" s="5">
        <v>42305</v>
      </c>
      <c r="C19" s="12" t="s">
        <v>65</v>
      </c>
      <c r="D19" s="28" t="s">
        <v>28</v>
      </c>
      <c r="E19" s="12" t="s">
        <v>27</v>
      </c>
      <c r="F19" s="76" t="s">
        <v>205</v>
      </c>
      <c r="G19" s="12" t="s">
        <v>167</v>
      </c>
      <c r="H19" s="5">
        <v>42723</v>
      </c>
      <c r="I19" s="12" t="s">
        <v>66</v>
      </c>
      <c r="J19" s="3" t="s">
        <v>67</v>
      </c>
      <c r="K19" s="4"/>
      <c r="L19" s="4"/>
      <c r="M19" s="4"/>
      <c r="N19" s="13"/>
      <c r="O19" s="28" t="s">
        <v>127</v>
      </c>
      <c r="P19" s="28" t="s">
        <v>127</v>
      </c>
      <c r="Q19" s="28" t="s">
        <v>125</v>
      </c>
      <c r="R19" s="28" t="s">
        <v>131</v>
      </c>
      <c r="S19" s="47" t="s">
        <v>177</v>
      </c>
      <c r="T19" s="4" t="s">
        <v>168</v>
      </c>
      <c r="U19" s="4"/>
      <c r="V19" s="26" t="s">
        <v>177</v>
      </c>
    </row>
    <row r="20" spans="1:42" ht="38.25" x14ac:dyDescent="0.25">
      <c r="A20" s="12" t="s">
        <v>68</v>
      </c>
      <c r="B20" s="50">
        <v>41705</v>
      </c>
      <c r="C20" s="12" t="s">
        <v>65</v>
      </c>
      <c r="D20" s="26" t="s">
        <v>28</v>
      </c>
      <c r="E20" s="12" t="s">
        <v>27</v>
      </c>
      <c r="F20" s="76" t="s">
        <v>173</v>
      </c>
      <c r="G20" s="12" t="s">
        <v>174</v>
      </c>
      <c r="H20" s="50">
        <v>41779</v>
      </c>
      <c r="I20" s="12" t="s">
        <v>69</v>
      </c>
      <c r="J20" s="12" t="s">
        <v>70</v>
      </c>
      <c r="K20" s="9"/>
      <c r="L20" s="9"/>
      <c r="M20" s="9"/>
      <c r="N20" s="8"/>
      <c r="O20" s="26" t="s">
        <v>127</v>
      </c>
      <c r="P20" s="42" t="s">
        <v>127</v>
      </c>
      <c r="Q20" s="26" t="s">
        <v>130</v>
      </c>
      <c r="R20" s="26" t="s">
        <v>136</v>
      </c>
      <c r="S20" s="48" t="s">
        <v>177</v>
      </c>
      <c r="T20" s="9" t="s">
        <v>173</v>
      </c>
      <c r="U20" s="9"/>
      <c r="V20" s="27" t="s">
        <v>177</v>
      </c>
    </row>
    <row r="21" spans="1:42" ht="38.25" x14ac:dyDescent="0.25">
      <c r="A21" s="12" t="s">
        <v>71</v>
      </c>
      <c r="B21" s="5">
        <v>39976</v>
      </c>
      <c r="C21" s="12" t="s">
        <v>65</v>
      </c>
      <c r="D21" s="28" t="s">
        <v>28</v>
      </c>
      <c r="E21" s="12" t="s">
        <v>63</v>
      </c>
      <c r="F21" s="76" t="s">
        <v>121</v>
      </c>
      <c r="G21" s="12" t="s">
        <v>135</v>
      </c>
      <c r="H21" s="5">
        <v>40284</v>
      </c>
      <c r="I21" s="12" t="s">
        <v>72</v>
      </c>
      <c r="J21" s="3" t="s">
        <v>282</v>
      </c>
      <c r="K21" s="28" t="s">
        <v>283</v>
      </c>
      <c r="L21" s="28" t="s">
        <v>284</v>
      </c>
      <c r="M21" s="32" t="s">
        <v>285</v>
      </c>
      <c r="N21" s="13"/>
      <c r="O21" s="28" t="s">
        <v>127</v>
      </c>
      <c r="P21" s="28" t="s">
        <v>127</v>
      </c>
      <c r="Q21" s="28" t="s">
        <v>125</v>
      </c>
      <c r="R21" s="28" t="s">
        <v>127</v>
      </c>
      <c r="S21" s="39" t="s">
        <v>177</v>
      </c>
      <c r="T21" s="4"/>
      <c r="U21" s="4"/>
      <c r="V21" s="27" t="s">
        <v>130</v>
      </c>
    </row>
    <row r="22" spans="1:42" ht="45" x14ac:dyDescent="0.25">
      <c r="A22" s="51" t="s">
        <v>73</v>
      </c>
      <c r="B22" s="52">
        <v>41726</v>
      </c>
      <c r="C22" s="51" t="s">
        <v>65</v>
      </c>
      <c r="D22" s="53" t="s">
        <v>28</v>
      </c>
      <c r="E22" s="51" t="s">
        <v>27</v>
      </c>
      <c r="F22" s="76" t="s">
        <v>207</v>
      </c>
      <c r="G22" s="51" t="s">
        <v>120</v>
      </c>
      <c r="H22" s="52">
        <v>41799</v>
      </c>
      <c r="I22" s="51" t="s">
        <v>74</v>
      </c>
      <c r="J22" s="51" t="s">
        <v>281</v>
      </c>
      <c r="K22" s="58" t="s">
        <v>122</v>
      </c>
      <c r="L22" s="53" t="s">
        <v>123</v>
      </c>
      <c r="M22" s="61" t="s">
        <v>124</v>
      </c>
      <c r="N22" s="62" t="s">
        <v>124</v>
      </c>
      <c r="O22" s="58" t="s">
        <v>127</v>
      </c>
      <c r="P22" s="53" t="s">
        <v>125</v>
      </c>
      <c r="Q22" s="53" t="s">
        <v>125</v>
      </c>
      <c r="R22" s="53" t="s">
        <v>126</v>
      </c>
      <c r="S22" s="60" t="s">
        <v>47</v>
      </c>
      <c r="T22" s="53" t="s">
        <v>208</v>
      </c>
      <c r="U22" s="59"/>
      <c r="V22" s="53" t="s">
        <v>47</v>
      </c>
    </row>
    <row r="23" spans="1:42" s="74" customFormat="1" ht="60" x14ac:dyDescent="0.25">
      <c r="A23" s="80" t="s">
        <v>75</v>
      </c>
      <c r="B23" s="87">
        <v>41243</v>
      </c>
      <c r="C23" s="80" t="s">
        <v>65</v>
      </c>
      <c r="D23" s="66" t="s">
        <v>28</v>
      </c>
      <c r="E23" s="80" t="s">
        <v>27</v>
      </c>
      <c r="F23" s="80" t="s">
        <v>160</v>
      </c>
      <c r="G23" s="80" t="s">
        <v>120</v>
      </c>
      <c r="H23" s="87">
        <v>41243</v>
      </c>
      <c r="I23" s="80" t="s">
        <v>76</v>
      </c>
      <c r="J23" s="80" t="s">
        <v>77</v>
      </c>
      <c r="K23" s="83" t="s">
        <v>161</v>
      </c>
      <c r="L23" s="83" t="s">
        <v>162</v>
      </c>
      <c r="M23" s="83" t="s">
        <v>162</v>
      </c>
      <c r="N23" s="84" t="s">
        <v>162</v>
      </c>
      <c r="O23" s="66" t="s">
        <v>127</v>
      </c>
      <c r="P23" s="66" t="s">
        <v>127</v>
      </c>
      <c r="Q23" s="66" t="s">
        <v>130</v>
      </c>
      <c r="R23" s="66" t="s">
        <v>127</v>
      </c>
      <c r="S23" s="68" t="s">
        <v>47</v>
      </c>
      <c r="T23" s="83" t="s">
        <v>160</v>
      </c>
      <c r="U23" s="66"/>
      <c r="V23" s="66" t="s">
        <v>218</v>
      </c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</row>
    <row r="24" spans="1:42" ht="25.5" x14ac:dyDescent="0.25">
      <c r="A24" s="12" t="s">
        <v>78</v>
      </c>
      <c r="B24" s="22"/>
      <c r="C24" s="12" t="s">
        <v>65</v>
      </c>
      <c r="D24" s="26" t="s">
        <v>28</v>
      </c>
      <c r="E24" s="12" t="s">
        <v>27</v>
      </c>
      <c r="F24" s="76"/>
      <c r="G24" s="12"/>
      <c r="H24" s="22"/>
      <c r="I24" s="3" t="s">
        <v>79</v>
      </c>
      <c r="J24" s="3" t="s">
        <v>70</v>
      </c>
      <c r="K24" s="26"/>
      <c r="L24" s="4"/>
      <c r="M24" s="26"/>
      <c r="N24" s="13"/>
      <c r="O24" s="26"/>
      <c r="P24" s="26"/>
      <c r="Q24" s="26"/>
      <c r="R24" s="26"/>
      <c r="S24" s="48"/>
      <c r="T24" s="26"/>
      <c r="U24" s="26"/>
      <c r="V24" s="27"/>
    </row>
    <row r="25" spans="1:42" s="74" customFormat="1" ht="90" x14ac:dyDescent="0.25">
      <c r="A25" s="80" t="s">
        <v>80</v>
      </c>
      <c r="B25" s="81">
        <v>40050</v>
      </c>
      <c r="C25" s="80" t="s">
        <v>65</v>
      </c>
      <c r="D25" s="66" t="s">
        <v>28</v>
      </c>
      <c r="E25" s="80" t="s">
        <v>27</v>
      </c>
      <c r="F25" s="80" t="s">
        <v>169</v>
      </c>
      <c r="G25" s="82" t="s">
        <v>170</v>
      </c>
      <c r="H25" s="81">
        <v>40815</v>
      </c>
      <c r="I25" s="80" t="s">
        <v>81</v>
      </c>
      <c r="J25" s="80" t="s">
        <v>260</v>
      </c>
      <c r="K25" s="83" t="s">
        <v>171</v>
      </c>
      <c r="L25" s="83" t="s">
        <v>182</v>
      </c>
      <c r="M25" s="83" t="s">
        <v>172</v>
      </c>
      <c r="N25" s="84" t="s">
        <v>172</v>
      </c>
      <c r="O25" s="66" t="s">
        <v>127</v>
      </c>
      <c r="P25" s="66" t="s">
        <v>127</v>
      </c>
      <c r="Q25" s="66" t="s">
        <v>130</v>
      </c>
      <c r="R25" s="66" t="s">
        <v>136</v>
      </c>
      <c r="S25" s="68" t="s">
        <v>47</v>
      </c>
      <c r="T25" s="66" t="s">
        <v>169</v>
      </c>
      <c r="U25" s="66"/>
      <c r="V25" s="66" t="s">
        <v>217</v>
      </c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</row>
    <row r="26" spans="1:42" ht="25.5" customHeight="1" x14ac:dyDescent="0.25">
      <c r="A26" s="12" t="s">
        <v>82</v>
      </c>
      <c r="B26" s="29">
        <v>42391</v>
      </c>
      <c r="C26" s="12" t="s">
        <v>65</v>
      </c>
      <c r="D26" s="26" t="s">
        <v>28</v>
      </c>
      <c r="E26" s="12" t="s">
        <v>27</v>
      </c>
      <c r="F26" s="76" t="s">
        <v>153</v>
      </c>
      <c r="G26" s="30" t="s">
        <v>154</v>
      </c>
      <c r="H26" s="22">
        <v>41626</v>
      </c>
      <c r="I26" s="33" t="s">
        <v>83</v>
      </c>
      <c r="J26" s="12" t="s">
        <v>70</v>
      </c>
      <c r="K26" s="27" t="s">
        <v>155</v>
      </c>
      <c r="L26" s="26" t="s">
        <v>123</v>
      </c>
      <c r="M26" s="27" t="s">
        <v>124</v>
      </c>
      <c r="N26" s="41" t="s">
        <v>124</v>
      </c>
      <c r="O26" s="26" t="s">
        <v>127</v>
      </c>
      <c r="P26" s="26" t="s">
        <v>127</v>
      </c>
      <c r="Q26" s="26" t="s">
        <v>125</v>
      </c>
      <c r="R26" s="26" t="s">
        <v>127</v>
      </c>
      <c r="S26" s="48" t="s">
        <v>177</v>
      </c>
      <c r="T26" s="26" t="s">
        <v>153</v>
      </c>
      <c r="U26" s="27" t="s">
        <v>123</v>
      </c>
      <c r="V26" s="27" t="s">
        <v>177</v>
      </c>
    </row>
    <row r="27" spans="1:42" ht="25.5" x14ac:dyDescent="0.25">
      <c r="A27" s="12" t="s">
        <v>84</v>
      </c>
      <c r="B27" s="31">
        <v>41908</v>
      </c>
      <c r="C27" s="12" t="s">
        <v>65</v>
      </c>
      <c r="D27" s="26" t="s">
        <v>28</v>
      </c>
      <c r="E27" s="12" t="s">
        <v>27</v>
      </c>
      <c r="F27" s="76" t="s">
        <v>209</v>
      </c>
      <c r="G27" s="12" t="s">
        <v>134</v>
      </c>
      <c r="H27" s="29">
        <v>42136</v>
      </c>
      <c r="I27" s="12" t="s">
        <v>85</v>
      </c>
      <c r="J27" s="12" t="s">
        <v>261</v>
      </c>
      <c r="K27" s="26"/>
      <c r="L27" s="26"/>
      <c r="M27" s="26"/>
      <c r="N27" s="16"/>
      <c r="O27" s="26" t="s">
        <v>127</v>
      </c>
      <c r="P27" s="26" t="s">
        <v>127</v>
      </c>
      <c r="Q27" s="26" t="s">
        <v>125</v>
      </c>
      <c r="R27" s="26" t="s">
        <v>127</v>
      </c>
      <c r="S27" s="48" t="s">
        <v>177</v>
      </c>
      <c r="T27" s="26"/>
      <c r="U27" s="26"/>
      <c r="V27" s="27" t="s">
        <v>177</v>
      </c>
    </row>
    <row r="28" spans="1:42" x14ac:dyDescent="0.25">
      <c r="A28" s="12"/>
      <c r="B28" s="34"/>
      <c r="C28" s="12"/>
      <c r="D28" s="28"/>
      <c r="E28" s="34"/>
      <c r="F28" s="78"/>
      <c r="G28" s="14"/>
      <c r="H28" s="14"/>
      <c r="I28" s="28"/>
      <c r="J28" s="34"/>
      <c r="K28" s="14"/>
      <c r="L28" s="14"/>
      <c r="M28" s="14"/>
      <c r="N28" s="14"/>
      <c r="O28" s="14"/>
      <c r="P28" s="14"/>
      <c r="Q28" s="14"/>
      <c r="R28" s="14"/>
      <c r="S28" s="46"/>
      <c r="T28" s="14"/>
      <c r="U28" s="14"/>
      <c r="V28" s="85"/>
      <c r="W28" s="21"/>
    </row>
    <row r="29" spans="1:42" ht="60" x14ac:dyDescent="0.25">
      <c r="A29" s="34" t="s">
        <v>86</v>
      </c>
      <c r="B29" s="36">
        <v>41365</v>
      </c>
      <c r="C29" s="39" t="s">
        <v>159</v>
      </c>
      <c r="D29" s="35" t="s">
        <v>28</v>
      </c>
      <c r="E29" s="34" t="s">
        <v>27</v>
      </c>
      <c r="F29" s="79" t="s">
        <v>156</v>
      </c>
      <c r="G29" s="39" t="s">
        <v>190</v>
      </c>
      <c r="H29" s="22">
        <v>41388</v>
      </c>
      <c r="I29" s="34" t="s">
        <v>87</v>
      </c>
      <c r="J29" s="34" t="s">
        <v>70</v>
      </c>
      <c r="K29" s="39" t="s">
        <v>157</v>
      </c>
      <c r="L29" s="34" t="s">
        <v>158</v>
      </c>
      <c r="M29" s="39" t="s">
        <v>123</v>
      </c>
      <c r="N29" s="39" t="s">
        <v>123</v>
      </c>
      <c r="O29" s="34" t="s">
        <v>127</v>
      </c>
      <c r="P29" s="34" t="s">
        <v>127</v>
      </c>
      <c r="Q29" s="34" t="s">
        <v>125</v>
      </c>
      <c r="R29" s="34" t="s">
        <v>127</v>
      </c>
      <c r="S29" s="47" t="s">
        <v>177</v>
      </c>
      <c r="T29" s="14" t="s">
        <v>156</v>
      </c>
      <c r="U29" s="39" t="s">
        <v>124</v>
      </c>
      <c r="V29" s="38" t="s">
        <v>191</v>
      </c>
    </row>
    <row r="30" spans="1:42" ht="75" x14ac:dyDescent="0.25">
      <c r="A30" s="34" t="s">
        <v>88</v>
      </c>
      <c r="B30" s="29">
        <v>42509</v>
      </c>
      <c r="C30" s="34" t="s">
        <v>92</v>
      </c>
      <c r="D30" s="35" t="s">
        <v>91</v>
      </c>
      <c r="E30" s="28" t="s">
        <v>90</v>
      </c>
      <c r="F30" s="79" t="s">
        <v>204</v>
      </c>
      <c r="G30" s="39" t="s">
        <v>117</v>
      </c>
      <c r="H30" s="29">
        <v>42657</v>
      </c>
      <c r="I30" s="34" t="s">
        <v>89</v>
      </c>
      <c r="J30" s="34" t="s">
        <v>93</v>
      </c>
      <c r="K30" s="14"/>
      <c r="L30" s="14"/>
      <c r="M30" s="14"/>
      <c r="N30" s="14"/>
      <c r="O30" s="34" t="s">
        <v>110</v>
      </c>
      <c r="P30" s="34" t="s">
        <v>108</v>
      </c>
      <c r="Q30" s="34" t="s">
        <v>109</v>
      </c>
      <c r="R30" s="34" t="s">
        <v>110</v>
      </c>
      <c r="S30" s="47" t="s">
        <v>118</v>
      </c>
      <c r="T30" s="34" t="s">
        <v>116</v>
      </c>
      <c r="U30" s="34" t="s">
        <v>140</v>
      </c>
      <c r="V30" s="38" t="s">
        <v>127</v>
      </c>
    </row>
    <row r="31" spans="1:42" s="74" customFormat="1" ht="90" x14ac:dyDescent="0.25">
      <c r="A31" s="63" t="s">
        <v>94</v>
      </c>
      <c r="B31" s="64">
        <v>42327</v>
      </c>
      <c r="C31" s="63" t="s">
        <v>92</v>
      </c>
      <c r="D31" s="65" t="s">
        <v>91</v>
      </c>
      <c r="E31" s="66" t="s">
        <v>90</v>
      </c>
      <c r="F31" s="67" t="s">
        <v>210</v>
      </c>
      <c r="G31" s="68" t="s">
        <v>112</v>
      </c>
      <c r="H31" s="69">
        <v>42489</v>
      </c>
      <c r="I31" s="63" t="s">
        <v>95</v>
      </c>
      <c r="J31" s="70" t="s">
        <v>96</v>
      </c>
      <c r="K31" s="71" t="s">
        <v>113</v>
      </c>
      <c r="L31" s="68" t="s">
        <v>189</v>
      </c>
      <c r="M31" s="69">
        <v>43056</v>
      </c>
      <c r="N31" s="72" t="s">
        <v>114</v>
      </c>
      <c r="O31" s="63" t="s">
        <v>109</v>
      </c>
      <c r="P31" s="63" t="s">
        <v>109</v>
      </c>
      <c r="Q31" s="63" t="s">
        <v>109</v>
      </c>
      <c r="R31" s="63" t="s">
        <v>108</v>
      </c>
      <c r="S31" s="73" t="s">
        <v>115</v>
      </c>
      <c r="T31" s="63"/>
      <c r="U31" s="63"/>
      <c r="V31" s="65" t="s">
        <v>217</v>
      </c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</row>
    <row r="32" spans="1:42" x14ac:dyDescent="0.25">
      <c r="A32" s="34" t="s">
        <v>97</v>
      </c>
      <c r="B32" s="29">
        <v>38986</v>
      </c>
      <c r="C32" s="34" t="s">
        <v>92</v>
      </c>
      <c r="D32" s="34" t="s">
        <v>91</v>
      </c>
      <c r="E32" s="34" t="s">
        <v>90</v>
      </c>
      <c r="F32" s="78"/>
      <c r="G32" s="14"/>
      <c r="H32" s="14"/>
      <c r="I32" s="34" t="s">
        <v>103</v>
      </c>
      <c r="J32" s="34" t="s">
        <v>98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38" t="s">
        <v>177</v>
      </c>
    </row>
    <row r="33" spans="1:22" x14ac:dyDescent="0.25">
      <c r="A33" s="34" t="s">
        <v>99</v>
      </c>
      <c r="B33" s="14"/>
      <c r="C33" s="34" t="s">
        <v>92</v>
      </c>
      <c r="D33" s="34" t="s">
        <v>91</v>
      </c>
      <c r="E33" s="34" t="s">
        <v>90</v>
      </c>
      <c r="F33" s="78"/>
      <c r="G33" s="14"/>
      <c r="H33" s="14"/>
      <c r="I33" s="34" t="s">
        <v>100</v>
      </c>
      <c r="J33" s="34" t="s">
        <v>98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38" t="s">
        <v>177</v>
      </c>
    </row>
    <row r="34" spans="1:22" x14ac:dyDescent="0.25">
      <c r="A34" s="34" t="s">
        <v>88</v>
      </c>
      <c r="B34" s="14"/>
      <c r="C34" s="34" t="s">
        <v>101</v>
      </c>
      <c r="D34" s="34" t="s">
        <v>91</v>
      </c>
      <c r="E34" s="34" t="s">
        <v>102</v>
      </c>
      <c r="F34" s="78"/>
      <c r="G34" s="14"/>
      <c r="H34" s="29">
        <v>42657</v>
      </c>
      <c r="I34" s="34" t="s">
        <v>89</v>
      </c>
      <c r="J34" s="34" t="s">
        <v>32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38" t="s">
        <v>177</v>
      </c>
    </row>
    <row r="35" spans="1:22" ht="30" x14ac:dyDescent="0.25">
      <c r="A35" s="34" t="s">
        <v>186</v>
      </c>
      <c r="B35" s="34" t="s">
        <v>271</v>
      </c>
      <c r="C35" s="34" t="s">
        <v>187</v>
      </c>
      <c r="D35" s="34" t="s">
        <v>28</v>
      </c>
      <c r="E35" s="39" t="s">
        <v>188</v>
      </c>
      <c r="F35" s="78"/>
      <c r="G35" s="39" t="s">
        <v>242</v>
      </c>
      <c r="H35" s="36">
        <v>42761</v>
      </c>
      <c r="I35" s="34" t="s">
        <v>270</v>
      </c>
      <c r="J35" s="34" t="s">
        <v>272</v>
      </c>
      <c r="K35" s="14"/>
      <c r="L35" s="14"/>
      <c r="M35" s="14"/>
      <c r="N35" s="14"/>
      <c r="O35" s="34" t="s">
        <v>136</v>
      </c>
      <c r="P35" s="34" t="s">
        <v>136</v>
      </c>
      <c r="Q35" s="34" t="s">
        <v>141</v>
      </c>
      <c r="R35" s="34" t="s">
        <v>126</v>
      </c>
      <c r="S35" s="34" t="s">
        <v>47</v>
      </c>
      <c r="T35" s="14"/>
      <c r="U35" s="34" t="s">
        <v>140</v>
      </c>
      <c r="V35" s="37" t="s">
        <v>47</v>
      </c>
    </row>
    <row r="36" spans="1:22" s="21" customFormat="1" ht="30" x14ac:dyDescent="0.25">
      <c r="A36" s="37" t="s">
        <v>192</v>
      </c>
      <c r="B36" s="97">
        <v>42984</v>
      </c>
      <c r="C36" s="37" t="s">
        <v>193</v>
      </c>
      <c r="D36" s="37" t="s">
        <v>28</v>
      </c>
      <c r="E36" s="37" t="s">
        <v>188</v>
      </c>
      <c r="F36" s="79" t="s">
        <v>194</v>
      </c>
      <c r="G36" s="48" t="s">
        <v>195</v>
      </c>
      <c r="H36" s="97">
        <v>42984</v>
      </c>
      <c r="I36" s="37" t="s">
        <v>196</v>
      </c>
      <c r="J36" s="37" t="s">
        <v>280</v>
      </c>
      <c r="K36" s="85"/>
      <c r="L36" s="85"/>
      <c r="M36" s="85"/>
      <c r="N36" s="85"/>
      <c r="O36" s="37" t="s">
        <v>136</v>
      </c>
      <c r="P36" s="37" t="s">
        <v>136</v>
      </c>
      <c r="Q36" s="37" t="s">
        <v>136</v>
      </c>
      <c r="R36" s="37" t="s">
        <v>198</v>
      </c>
      <c r="S36" s="37" t="s">
        <v>177</v>
      </c>
      <c r="T36" s="85"/>
      <c r="U36" s="85"/>
      <c r="V36" s="38" t="s">
        <v>177</v>
      </c>
    </row>
    <row r="37" spans="1:22" s="21" customFormat="1" ht="45" x14ac:dyDescent="0.25">
      <c r="A37" s="37" t="s">
        <v>199</v>
      </c>
      <c r="B37" s="85"/>
      <c r="C37" s="37" t="s">
        <v>193</v>
      </c>
      <c r="D37" s="37" t="s">
        <v>28</v>
      </c>
      <c r="E37" s="37" t="s">
        <v>188</v>
      </c>
      <c r="F37" s="79" t="s">
        <v>200</v>
      </c>
      <c r="G37" s="48" t="s">
        <v>201</v>
      </c>
      <c r="H37" s="97">
        <v>42773</v>
      </c>
      <c r="I37" s="48" t="s">
        <v>202</v>
      </c>
      <c r="J37" s="37" t="s">
        <v>276</v>
      </c>
      <c r="K37" s="85"/>
      <c r="L37" s="85"/>
      <c r="M37" s="85"/>
      <c r="N37" s="85"/>
      <c r="O37" s="37" t="s">
        <v>136</v>
      </c>
      <c r="P37" s="37" t="s">
        <v>136</v>
      </c>
      <c r="Q37" s="37" t="s">
        <v>136</v>
      </c>
      <c r="R37" s="37" t="s">
        <v>136</v>
      </c>
      <c r="S37" s="37" t="s">
        <v>177</v>
      </c>
      <c r="T37" s="85"/>
      <c r="U37" s="85"/>
      <c r="V37" s="38" t="s">
        <v>185</v>
      </c>
    </row>
    <row r="38" spans="1:22" ht="45" x14ac:dyDescent="0.25">
      <c r="A38" s="34" t="s">
        <v>211</v>
      </c>
      <c r="B38" s="14"/>
      <c r="C38" s="34" t="s">
        <v>193</v>
      </c>
      <c r="D38" s="34" t="s">
        <v>28</v>
      </c>
      <c r="E38" s="34" t="s">
        <v>212</v>
      </c>
      <c r="F38" s="79" t="s">
        <v>213</v>
      </c>
      <c r="G38" s="39" t="s">
        <v>214</v>
      </c>
      <c r="H38" s="36">
        <v>40365</v>
      </c>
      <c r="I38" s="34" t="s">
        <v>215</v>
      </c>
      <c r="J38" s="34" t="s">
        <v>216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spans="1:22" ht="60" x14ac:dyDescent="0.25">
      <c r="A39" s="34" t="s">
        <v>219</v>
      </c>
      <c r="B39" s="36">
        <v>43297</v>
      </c>
      <c r="C39" s="34" t="s">
        <v>220</v>
      </c>
      <c r="D39" s="34" t="s">
        <v>28</v>
      </c>
      <c r="E39" s="34" t="s">
        <v>188</v>
      </c>
      <c r="F39" s="79" t="s">
        <v>221</v>
      </c>
      <c r="G39" s="39" t="s">
        <v>249</v>
      </c>
      <c r="H39" s="36">
        <v>43318</v>
      </c>
      <c r="I39" s="34" t="s">
        <v>222</v>
      </c>
      <c r="J39" s="39" t="s">
        <v>223</v>
      </c>
      <c r="K39" s="14"/>
      <c r="L39" s="14"/>
      <c r="M39" s="14"/>
      <c r="N39" s="14"/>
      <c r="O39" s="34" t="s">
        <v>147</v>
      </c>
      <c r="P39" s="34" t="s">
        <v>229</v>
      </c>
      <c r="Q39" s="34" t="s">
        <v>130</v>
      </c>
      <c r="R39" s="34" t="s">
        <v>133</v>
      </c>
      <c r="S39" s="34" t="s">
        <v>177</v>
      </c>
      <c r="T39" s="34" t="s">
        <v>221</v>
      </c>
      <c r="U39" s="34" t="s">
        <v>148</v>
      </c>
      <c r="V39" s="34" t="s">
        <v>224</v>
      </c>
    </row>
    <row r="40" spans="1:22" ht="30" x14ac:dyDescent="0.25">
      <c r="A40" s="34" t="s">
        <v>225</v>
      </c>
      <c r="B40" s="36">
        <v>43209</v>
      </c>
      <c r="C40" s="34" t="s">
        <v>187</v>
      </c>
      <c r="D40" s="34" t="s">
        <v>28</v>
      </c>
      <c r="E40" s="34" t="s">
        <v>188</v>
      </c>
      <c r="F40" s="79" t="s">
        <v>226</v>
      </c>
      <c r="G40" s="39" t="s">
        <v>227</v>
      </c>
      <c r="H40" s="36">
        <v>43284</v>
      </c>
      <c r="I40" s="39" t="s">
        <v>228</v>
      </c>
      <c r="J40" s="34" t="s">
        <v>197</v>
      </c>
      <c r="K40" s="14"/>
      <c r="L40" s="14"/>
      <c r="M40" s="14"/>
      <c r="N40" s="14"/>
      <c r="O40" s="34" t="s">
        <v>136</v>
      </c>
      <c r="P40" s="34" t="s">
        <v>136</v>
      </c>
      <c r="Q40" s="34" t="s">
        <v>141</v>
      </c>
      <c r="R40" s="34" t="s">
        <v>230</v>
      </c>
      <c r="S40" s="34" t="s">
        <v>177</v>
      </c>
      <c r="T40" s="34" t="s">
        <v>226</v>
      </c>
      <c r="U40" s="34" t="s">
        <v>148</v>
      </c>
      <c r="V40" s="34" t="s">
        <v>177</v>
      </c>
    </row>
    <row r="41" spans="1:22" ht="60" x14ac:dyDescent="0.25">
      <c r="A41" s="34" t="s">
        <v>231</v>
      </c>
      <c r="B41" s="36">
        <v>43249</v>
      </c>
      <c r="C41" s="34" t="s">
        <v>232</v>
      </c>
      <c r="D41" s="34" t="s">
        <v>28</v>
      </c>
      <c r="E41" s="34" t="s">
        <v>188</v>
      </c>
      <c r="F41" s="79" t="s">
        <v>233</v>
      </c>
      <c r="G41" s="39" t="s">
        <v>251</v>
      </c>
      <c r="H41" s="36">
        <v>43314</v>
      </c>
      <c r="I41" s="34" t="s">
        <v>234</v>
      </c>
      <c r="J41" s="34" t="s">
        <v>203</v>
      </c>
      <c r="K41" s="14"/>
      <c r="L41" s="14"/>
      <c r="M41" s="14"/>
      <c r="N41" s="14"/>
      <c r="O41" s="34" t="s">
        <v>136</v>
      </c>
      <c r="P41" s="34" t="s">
        <v>235</v>
      </c>
      <c r="Q41" s="34" t="s">
        <v>141</v>
      </c>
      <c r="R41" s="34" t="s">
        <v>236</v>
      </c>
      <c r="S41" s="34" t="s">
        <v>177</v>
      </c>
      <c r="T41" s="14" t="s">
        <v>233</v>
      </c>
      <c r="U41" s="34" t="s">
        <v>148</v>
      </c>
      <c r="V41" s="34" t="s">
        <v>177</v>
      </c>
    </row>
    <row r="42" spans="1:22" ht="60" x14ac:dyDescent="0.25">
      <c r="A42" s="34" t="s">
        <v>237</v>
      </c>
      <c r="B42" s="36">
        <v>43249</v>
      </c>
      <c r="C42" s="34" t="s">
        <v>232</v>
      </c>
      <c r="D42" s="34" t="s">
        <v>28</v>
      </c>
      <c r="E42" s="34" t="s">
        <v>188</v>
      </c>
      <c r="F42" s="79" t="s">
        <v>238</v>
      </c>
      <c r="G42" s="39" t="s">
        <v>250</v>
      </c>
      <c r="H42" s="36">
        <v>43314</v>
      </c>
      <c r="I42" s="34" t="s">
        <v>239</v>
      </c>
      <c r="J42" s="34" t="s">
        <v>203</v>
      </c>
      <c r="K42" s="14"/>
      <c r="L42" s="14"/>
      <c r="M42" s="14"/>
      <c r="N42" s="14"/>
      <c r="O42" s="34" t="s">
        <v>136</v>
      </c>
      <c r="P42" s="34" t="s">
        <v>136</v>
      </c>
      <c r="Q42" s="34" t="s">
        <v>141</v>
      </c>
      <c r="R42" s="34" t="s">
        <v>147</v>
      </c>
      <c r="S42" s="34" t="s">
        <v>177</v>
      </c>
      <c r="T42" s="34" t="s">
        <v>238</v>
      </c>
      <c r="U42" s="34" t="s">
        <v>148</v>
      </c>
      <c r="V42" s="34" t="s">
        <v>177</v>
      </c>
    </row>
    <row r="43" spans="1:22" ht="30" x14ac:dyDescent="0.25">
      <c r="A43" s="34" t="s">
        <v>240</v>
      </c>
      <c r="B43" s="36">
        <v>42829</v>
      </c>
      <c r="C43" s="34" t="s">
        <v>241</v>
      </c>
      <c r="D43" s="34" t="s">
        <v>28</v>
      </c>
      <c r="E43" s="34" t="s">
        <v>188</v>
      </c>
      <c r="F43" s="79" t="s">
        <v>142</v>
      </c>
      <c r="G43" s="39" t="s">
        <v>242</v>
      </c>
      <c r="H43" s="36">
        <v>43273</v>
      </c>
      <c r="I43" s="34" t="s">
        <v>243</v>
      </c>
      <c r="J43" s="34" t="s">
        <v>203</v>
      </c>
      <c r="K43" s="14"/>
      <c r="L43" s="14"/>
      <c r="M43" s="14"/>
      <c r="N43" s="14"/>
      <c r="O43" s="34" t="s">
        <v>136</v>
      </c>
      <c r="P43" s="34" t="s">
        <v>136</v>
      </c>
      <c r="Q43" s="34" t="s">
        <v>141</v>
      </c>
      <c r="R43" s="34" t="s">
        <v>244</v>
      </c>
      <c r="S43" s="34" t="s">
        <v>177</v>
      </c>
      <c r="T43" s="34" t="s">
        <v>142</v>
      </c>
      <c r="U43" s="34" t="s">
        <v>148</v>
      </c>
      <c r="V43" s="34" t="s">
        <v>177</v>
      </c>
    </row>
    <row r="44" spans="1:22" ht="60" x14ac:dyDescent="0.25">
      <c r="A44" s="34" t="s">
        <v>245</v>
      </c>
      <c r="B44" s="36">
        <v>43252</v>
      </c>
      <c r="C44" s="34" t="s">
        <v>232</v>
      </c>
      <c r="D44" s="34" t="s">
        <v>28</v>
      </c>
      <c r="E44" s="39" t="s">
        <v>188</v>
      </c>
      <c r="F44" s="79" t="s">
        <v>288</v>
      </c>
      <c r="G44" s="39" t="s">
        <v>249</v>
      </c>
      <c r="H44" s="36">
        <v>43293</v>
      </c>
      <c r="I44" s="89" t="s">
        <v>246</v>
      </c>
      <c r="J44" s="39" t="s">
        <v>247</v>
      </c>
      <c r="K44" s="14"/>
      <c r="L44" s="14"/>
      <c r="M44" s="14"/>
      <c r="N44" s="14"/>
      <c r="O44" s="34" t="s">
        <v>136</v>
      </c>
      <c r="P44" s="34" t="s">
        <v>136</v>
      </c>
      <c r="Q44" s="34" t="s">
        <v>141</v>
      </c>
      <c r="R44" s="34" t="s">
        <v>136</v>
      </c>
      <c r="S44" s="34" t="s">
        <v>177</v>
      </c>
      <c r="T44" s="34" t="s">
        <v>288</v>
      </c>
      <c r="U44" s="34" t="s">
        <v>148</v>
      </c>
      <c r="V44" s="34" t="s">
        <v>177</v>
      </c>
    </row>
    <row r="45" spans="1:22" ht="60" x14ac:dyDescent="0.25">
      <c r="A45" s="34" t="s">
        <v>248</v>
      </c>
      <c r="B45" s="36">
        <v>43252</v>
      </c>
      <c r="C45" s="34" t="s">
        <v>232</v>
      </c>
      <c r="D45" s="34" t="s">
        <v>28</v>
      </c>
      <c r="E45" s="39" t="s">
        <v>188</v>
      </c>
      <c r="F45" s="79" t="s">
        <v>287</v>
      </c>
      <c r="G45" s="39" t="s">
        <v>249</v>
      </c>
      <c r="H45" s="36">
        <v>43293</v>
      </c>
      <c r="I45" s="34" t="s">
        <v>252</v>
      </c>
      <c r="J45" s="39" t="s">
        <v>247</v>
      </c>
      <c r="K45" s="14"/>
      <c r="L45" s="14"/>
      <c r="M45" s="14"/>
      <c r="N45" s="14"/>
      <c r="O45" s="34" t="s">
        <v>136</v>
      </c>
      <c r="P45" s="34" t="s">
        <v>136</v>
      </c>
      <c r="Q45" s="34" t="s">
        <v>141</v>
      </c>
      <c r="R45" s="34" t="s">
        <v>136</v>
      </c>
      <c r="S45" s="34" t="s">
        <v>177</v>
      </c>
      <c r="T45" s="34" t="s">
        <v>287</v>
      </c>
      <c r="U45" s="34" t="s">
        <v>148</v>
      </c>
      <c r="V45" s="34" t="s">
        <v>177</v>
      </c>
    </row>
    <row r="46" spans="1:22" ht="60" x14ac:dyDescent="0.25">
      <c r="A46" s="34" t="s">
        <v>253</v>
      </c>
      <c r="B46" s="36">
        <v>43139</v>
      </c>
      <c r="C46" s="34" t="s">
        <v>232</v>
      </c>
      <c r="D46" s="34" t="s">
        <v>28</v>
      </c>
      <c r="E46" s="34" t="s">
        <v>188</v>
      </c>
      <c r="F46" s="79" t="s">
        <v>286</v>
      </c>
      <c r="G46" s="39" t="s">
        <v>254</v>
      </c>
      <c r="H46" s="36">
        <v>43152</v>
      </c>
      <c r="I46" s="34" t="s">
        <v>255</v>
      </c>
      <c r="J46" s="39" t="s">
        <v>256</v>
      </c>
      <c r="K46" s="14"/>
      <c r="L46" s="14"/>
      <c r="M46" s="14"/>
      <c r="N46" s="14"/>
      <c r="O46" s="34" t="s">
        <v>136</v>
      </c>
      <c r="P46" s="34" t="s">
        <v>136</v>
      </c>
      <c r="Q46" s="34" t="s">
        <v>141</v>
      </c>
      <c r="R46" s="34" t="s">
        <v>257</v>
      </c>
      <c r="S46" s="34" t="s">
        <v>185</v>
      </c>
      <c r="T46" s="14" t="s">
        <v>286</v>
      </c>
      <c r="U46" s="34" t="s">
        <v>148</v>
      </c>
      <c r="V46" s="34" t="s">
        <v>185</v>
      </c>
    </row>
    <row r="47" spans="1:22" x14ac:dyDescent="0.25">
      <c r="A47" s="34" t="s">
        <v>277</v>
      </c>
      <c r="B47" s="34" t="s">
        <v>271</v>
      </c>
      <c r="C47" s="34" t="s">
        <v>193</v>
      </c>
      <c r="D47" s="34" t="s">
        <v>28</v>
      </c>
      <c r="E47" s="34" t="s">
        <v>188</v>
      </c>
      <c r="F47" s="79" t="s">
        <v>289</v>
      </c>
      <c r="G47" s="34" t="s">
        <v>278</v>
      </c>
      <c r="H47" s="36">
        <v>42908</v>
      </c>
      <c r="I47" s="34" t="s">
        <v>279</v>
      </c>
      <c r="J47" s="34" t="s">
        <v>264</v>
      </c>
      <c r="K47" s="14"/>
      <c r="L47" s="14"/>
      <c r="M47" s="14"/>
      <c r="N47" s="14"/>
      <c r="O47" s="34" t="s">
        <v>136</v>
      </c>
      <c r="P47" s="34" t="s">
        <v>136</v>
      </c>
      <c r="Q47" s="34" t="s">
        <v>141</v>
      </c>
      <c r="R47" s="34" t="s">
        <v>136</v>
      </c>
      <c r="S47" s="34" t="s">
        <v>177</v>
      </c>
      <c r="T47" s="34" t="s">
        <v>290</v>
      </c>
      <c r="U47" s="34" t="s">
        <v>148</v>
      </c>
      <c r="V47" s="34" t="s">
        <v>177</v>
      </c>
    </row>
    <row r="48" spans="1:22" x14ac:dyDescent="0.25">
      <c r="A48" s="34" t="s">
        <v>291</v>
      </c>
      <c r="B48" s="36">
        <v>43494</v>
      </c>
      <c r="C48" s="34" t="s">
        <v>220</v>
      </c>
      <c r="D48" s="34" t="s">
        <v>28</v>
      </c>
      <c r="E48" s="34" t="s">
        <v>292</v>
      </c>
      <c r="F48" s="34" t="s">
        <v>293</v>
      </c>
      <c r="G48" s="34" t="s">
        <v>294</v>
      </c>
      <c r="H48" s="36">
        <v>43528</v>
      </c>
      <c r="I48" s="34" t="s">
        <v>295</v>
      </c>
      <c r="J48" s="34" t="s">
        <v>32</v>
      </c>
      <c r="K48" s="14"/>
      <c r="L48" s="14"/>
      <c r="M48" s="14"/>
      <c r="N48" s="14"/>
      <c r="O48" s="34" t="s">
        <v>136</v>
      </c>
      <c r="P48" s="34" t="s">
        <v>136</v>
      </c>
      <c r="Q48" s="34" t="s">
        <v>296</v>
      </c>
      <c r="R48" s="34" t="s">
        <v>136</v>
      </c>
      <c r="S48" s="34" t="s">
        <v>184</v>
      </c>
      <c r="T48" s="34" t="s">
        <v>297</v>
      </c>
      <c r="U48" s="34" t="s">
        <v>148</v>
      </c>
      <c r="V48" s="34" t="s">
        <v>184</v>
      </c>
    </row>
    <row r="49" spans="1:22" ht="30" x14ac:dyDescent="0.25">
      <c r="A49" s="103" t="s">
        <v>298</v>
      </c>
      <c r="B49" s="104">
        <v>43493</v>
      </c>
      <c r="C49" s="103" t="s">
        <v>232</v>
      </c>
      <c r="D49" s="103" t="s">
        <v>28</v>
      </c>
      <c r="E49" s="103" t="s">
        <v>188</v>
      </c>
      <c r="F49" s="105" t="s">
        <v>299</v>
      </c>
      <c r="G49" s="106" t="s">
        <v>300</v>
      </c>
      <c r="H49" s="104">
        <v>43522</v>
      </c>
      <c r="I49" s="103" t="s">
        <v>301</v>
      </c>
      <c r="J49" s="106" t="s">
        <v>32</v>
      </c>
      <c r="O49" s="103" t="s">
        <v>147</v>
      </c>
      <c r="P49" s="103" t="s">
        <v>136</v>
      </c>
      <c r="Q49" s="103" t="s">
        <v>130</v>
      </c>
      <c r="R49" s="103" t="s">
        <v>136</v>
      </c>
      <c r="S49" s="103" t="s">
        <v>184</v>
      </c>
      <c r="T49" s="103" t="s">
        <v>299</v>
      </c>
      <c r="U49" s="103" t="s">
        <v>148</v>
      </c>
      <c r="V49" s="103" t="s">
        <v>184</v>
      </c>
    </row>
    <row r="50" spans="1:22" ht="45" x14ac:dyDescent="0.25">
      <c r="A50" s="103" t="s">
        <v>302</v>
      </c>
      <c r="B50" s="104">
        <v>43259</v>
      </c>
      <c r="C50" s="103" t="s">
        <v>232</v>
      </c>
      <c r="D50" s="103" t="s">
        <v>28</v>
      </c>
      <c r="E50" s="103" t="s">
        <v>188</v>
      </c>
      <c r="F50" s="105" t="s">
        <v>303</v>
      </c>
      <c r="G50" s="106" t="s">
        <v>304</v>
      </c>
      <c r="H50" s="104">
        <v>43425</v>
      </c>
      <c r="I50" s="103" t="s">
        <v>305</v>
      </c>
      <c r="J50" s="106" t="s">
        <v>32</v>
      </c>
      <c r="O50" s="103" t="s">
        <v>136</v>
      </c>
      <c r="P50" s="103" t="s">
        <v>136</v>
      </c>
      <c r="Q50" s="103" t="s">
        <v>130</v>
      </c>
      <c r="R50" s="103" t="s">
        <v>136</v>
      </c>
      <c r="S50" s="103" t="s">
        <v>185</v>
      </c>
      <c r="T50" s="103" t="s">
        <v>303</v>
      </c>
      <c r="U50" s="103" t="s">
        <v>148</v>
      </c>
      <c r="V50" s="103" t="s">
        <v>185</v>
      </c>
    </row>
    <row r="51" spans="1:22" ht="45" x14ac:dyDescent="0.25">
      <c r="A51" s="103" t="s">
        <v>306</v>
      </c>
      <c r="B51" s="104">
        <v>43372</v>
      </c>
      <c r="C51" s="103" t="s">
        <v>232</v>
      </c>
      <c r="D51" s="103" t="s">
        <v>28</v>
      </c>
      <c r="E51" s="103" t="s">
        <v>188</v>
      </c>
      <c r="F51" s="105" t="s">
        <v>307</v>
      </c>
      <c r="G51" s="106" t="s">
        <v>304</v>
      </c>
      <c r="H51" s="104">
        <v>43509</v>
      </c>
      <c r="I51" s="103" t="s">
        <v>308</v>
      </c>
      <c r="J51" s="106" t="s">
        <v>32</v>
      </c>
      <c r="O51" s="103" t="s">
        <v>147</v>
      </c>
      <c r="P51" s="103" t="s">
        <v>136</v>
      </c>
      <c r="Q51" s="103" t="s">
        <v>130</v>
      </c>
      <c r="R51" s="103" t="s">
        <v>136</v>
      </c>
      <c r="S51" s="103" t="s">
        <v>177</v>
      </c>
      <c r="T51" s="103" t="s">
        <v>307</v>
      </c>
      <c r="U51" s="103" t="s">
        <v>148</v>
      </c>
      <c r="V51" s="103" t="s">
        <v>177</v>
      </c>
    </row>
    <row r="52" spans="1:22" ht="45" x14ac:dyDescent="0.25">
      <c r="A52" s="103" t="s">
        <v>309</v>
      </c>
      <c r="B52" s="104">
        <v>43259</v>
      </c>
      <c r="C52" s="103" t="s">
        <v>232</v>
      </c>
      <c r="D52" s="103" t="s">
        <v>28</v>
      </c>
      <c r="E52" s="103" t="s">
        <v>188</v>
      </c>
      <c r="F52" s="105" t="s">
        <v>310</v>
      </c>
      <c r="G52" s="106" t="s">
        <v>304</v>
      </c>
      <c r="H52" s="104">
        <v>43425</v>
      </c>
      <c r="I52" s="103" t="s">
        <v>311</v>
      </c>
      <c r="J52" s="106" t="s">
        <v>32</v>
      </c>
      <c r="O52" s="103" t="s">
        <v>147</v>
      </c>
      <c r="P52" s="103" t="s">
        <v>136</v>
      </c>
      <c r="Q52" s="103" t="s">
        <v>130</v>
      </c>
      <c r="R52" s="103" t="s">
        <v>147</v>
      </c>
      <c r="S52" s="103" t="s">
        <v>177</v>
      </c>
      <c r="T52" s="103" t="s">
        <v>312</v>
      </c>
      <c r="U52" s="103" t="s">
        <v>148</v>
      </c>
      <c r="V52" s="103" t="s">
        <v>177</v>
      </c>
    </row>
    <row r="53" spans="1:22" ht="75" x14ac:dyDescent="0.25">
      <c r="A53" s="103" t="s">
        <v>313</v>
      </c>
      <c r="B53" s="104">
        <v>43354</v>
      </c>
      <c r="C53" s="103" t="s">
        <v>314</v>
      </c>
      <c r="D53" s="103" t="s">
        <v>91</v>
      </c>
      <c r="E53" s="103" t="s">
        <v>90</v>
      </c>
      <c r="F53" s="105" t="s">
        <v>315</v>
      </c>
      <c r="G53" s="106" t="s">
        <v>316</v>
      </c>
      <c r="H53" s="104">
        <v>43479</v>
      </c>
      <c r="I53" s="103" t="s">
        <v>317</v>
      </c>
      <c r="J53" s="106" t="s">
        <v>318</v>
      </c>
      <c r="O53" s="103" t="s">
        <v>136</v>
      </c>
      <c r="P53" s="103" t="s">
        <v>136</v>
      </c>
      <c r="Q53" s="103" t="s">
        <v>130</v>
      </c>
      <c r="R53" s="103" t="s">
        <v>126</v>
      </c>
      <c r="S53" s="103" t="s">
        <v>218</v>
      </c>
      <c r="T53" s="7">
        <v>57.071734999999997</v>
      </c>
      <c r="U53" s="103" t="s">
        <v>148</v>
      </c>
      <c r="V53" s="103" t="s">
        <v>47</v>
      </c>
    </row>
    <row r="54" spans="1:22" ht="45" x14ac:dyDescent="0.25">
      <c r="A54" s="103" t="s">
        <v>327</v>
      </c>
      <c r="B54" s="104">
        <v>43259</v>
      </c>
      <c r="C54" s="103" t="s">
        <v>232</v>
      </c>
      <c r="D54" s="103" t="s">
        <v>28</v>
      </c>
      <c r="E54" s="103" t="s">
        <v>188</v>
      </c>
      <c r="F54" s="105" t="s">
        <v>319</v>
      </c>
      <c r="G54" s="106" t="s">
        <v>320</v>
      </c>
      <c r="H54" s="104">
        <v>43425</v>
      </c>
      <c r="I54" s="103" t="s">
        <v>222</v>
      </c>
      <c r="J54" s="106" t="s">
        <v>32</v>
      </c>
      <c r="O54" s="103" t="s">
        <v>147</v>
      </c>
      <c r="P54" s="103" t="s">
        <v>136</v>
      </c>
      <c r="Q54" s="103" t="s">
        <v>130</v>
      </c>
      <c r="R54" s="103" t="s">
        <v>136</v>
      </c>
      <c r="S54" s="103" t="s">
        <v>177</v>
      </c>
      <c r="T54" s="103" t="s">
        <v>321</v>
      </c>
      <c r="U54" s="103" t="s">
        <v>148</v>
      </c>
      <c r="V54" s="103" t="s">
        <v>177</v>
      </c>
    </row>
    <row r="55" spans="1:22" ht="60" x14ac:dyDescent="0.25">
      <c r="A55" s="103" t="s">
        <v>322</v>
      </c>
      <c r="B55" s="104">
        <v>43368</v>
      </c>
      <c r="C55" s="103" t="s">
        <v>323</v>
      </c>
      <c r="D55" s="103" t="s">
        <v>28</v>
      </c>
      <c r="E55" s="103" t="s">
        <v>188</v>
      </c>
      <c r="F55" s="105" t="s">
        <v>324</v>
      </c>
      <c r="G55" s="106" t="s">
        <v>325</v>
      </c>
      <c r="H55" s="104">
        <v>43423</v>
      </c>
      <c r="I55" s="103" t="s">
        <v>326</v>
      </c>
      <c r="J55" s="106" t="s">
        <v>32</v>
      </c>
      <c r="O55" s="103" t="s">
        <v>136</v>
      </c>
      <c r="P55" s="103" t="s">
        <v>136</v>
      </c>
      <c r="Q55" s="103" t="s">
        <v>130</v>
      </c>
      <c r="R55" s="103" t="s">
        <v>126</v>
      </c>
      <c r="S55" s="103" t="s">
        <v>185</v>
      </c>
      <c r="T55" s="103" t="s">
        <v>324</v>
      </c>
      <c r="U55" s="103" t="s">
        <v>148</v>
      </c>
      <c r="V55" s="103" t="s">
        <v>177</v>
      </c>
    </row>
    <row r="56" spans="1:22" ht="45" x14ac:dyDescent="0.25">
      <c r="A56" s="103" t="s">
        <v>328</v>
      </c>
      <c r="B56" s="104">
        <v>43258</v>
      </c>
      <c r="C56" s="103" t="s">
        <v>232</v>
      </c>
      <c r="D56" s="103" t="s">
        <v>28</v>
      </c>
      <c r="E56" s="103" t="s">
        <v>188</v>
      </c>
      <c r="F56" s="105" t="s">
        <v>329</v>
      </c>
      <c r="G56" s="106" t="s">
        <v>320</v>
      </c>
      <c r="H56" s="104">
        <v>43340</v>
      </c>
      <c r="I56" s="103" t="s">
        <v>330</v>
      </c>
      <c r="J56" s="106" t="s">
        <v>32</v>
      </c>
      <c r="O56" s="103" t="s">
        <v>147</v>
      </c>
      <c r="P56" s="103" t="s">
        <v>136</v>
      </c>
      <c r="Q56" s="103" t="s">
        <v>130</v>
      </c>
      <c r="R56" s="103" t="s">
        <v>136</v>
      </c>
      <c r="S56" s="103" t="s">
        <v>177</v>
      </c>
      <c r="T56" s="103" t="s">
        <v>329</v>
      </c>
      <c r="U56" s="103" t="s">
        <v>148</v>
      </c>
      <c r="V56" s="103" t="s">
        <v>177</v>
      </c>
    </row>
    <row r="57" spans="1:22" ht="45" x14ac:dyDescent="0.25">
      <c r="A57" s="103" t="s">
        <v>331</v>
      </c>
      <c r="B57" s="104">
        <v>43258</v>
      </c>
      <c r="C57" s="103" t="s">
        <v>232</v>
      </c>
      <c r="D57" s="103" t="s">
        <v>28</v>
      </c>
      <c r="E57" s="103" t="s">
        <v>188</v>
      </c>
      <c r="F57" s="105" t="s">
        <v>332</v>
      </c>
      <c r="G57" s="106" t="s">
        <v>320</v>
      </c>
      <c r="H57" s="104">
        <v>43340</v>
      </c>
      <c r="I57" s="103" t="s">
        <v>333</v>
      </c>
      <c r="J57" s="106" t="s">
        <v>32</v>
      </c>
      <c r="O57" s="103" t="s">
        <v>147</v>
      </c>
      <c r="P57" s="103" t="s">
        <v>136</v>
      </c>
      <c r="Q57" s="103" t="s">
        <v>130</v>
      </c>
      <c r="R57" s="103" t="s">
        <v>147</v>
      </c>
      <c r="S57" s="103" t="s">
        <v>177</v>
      </c>
      <c r="T57" s="103" t="s">
        <v>332</v>
      </c>
      <c r="U57" s="103" t="s">
        <v>148</v>
      </c>
      <c r="V57" s="103" t="s">
        <v>177</v>
      </c>
    </row>
    <row r="58" spans="1:22" ht="30" x14ac:dyDescent="0.25">
      <c r="A58" s="102" t="s">
        <v>334</v>
      </c>
      <c r="B58" s="104">
        <v>42829</v>
      </c>
      <c r="C58" s="103" t="s">
        <v>335</v>
      </c>
      <c r="D58" s="103" t="s">
        <v>28</v>
      </c>
      <c r="E58" s="103" t="s">
        <v>336</v>
      </c>
      <c r="F58" s="105" t="s">
        <v>337</v>
      </c>
      <c r="G58" s="106" t="s">
        <v>338</v>
      </c>
      <c r="H58" s="104">
        <v>43479</v>
      </c>
      <c r="I58" s="103" t="s">
        <v>339</v>
      </c>
      <c r="J58" s="106" t="s">
        <v>32</v>
      </c>
      <c r="O58" s="103" t="s">
        <v>147</v>
      </c>
      <c r="P58" s="103" t="s">
        <v>136</v>
      </c>
      <c r="Q58" s="103" t="s">
        <v>130</v>
      </c>
      <c r="R58" s="103" t="s">
        <v>340</v>
      </c>
      <c r="S58" s="103" t="s">
        <v>177</v>
      </c>
      <c r="T58" s="103" t="s">
        <v>121</v>
      </c>
      <c r="U58" s="103" t="s">
        <v>148</v>
      </c>
      <c r="V58" s="103" t="s">
        <v>177</v>
      </c>
    </row>
    <row r="59" spans="1:22" x14ac:dyDescent="0.25">
      <c r="A59" s="107" t="s">
        <v>341</v>
      </c>
      <c r="B59" s="104">
        <v>43438</v>
      </c>
      <c r="C59" s="103" t="s">
        <v>323</v>
      </c>
      <c r="D59" s="103" t="s">
        <v>28</v>
      </c>
      <c r="E59" s="103" t="s">
        <v>188</v>
      </c>
      <c r="F59" s="105" t="s">
        <v>342</v>
      </c>
      <c r="G59" s="106" t="s">
        <v>120</v>
      </c>
      <c r="H59" s="104">
        <v>43605</v>
      </c>
      <c r="I59" s="103" t="s">
        <v>343</v>
      </c>
      <c r="J59" s="106" t="s">
        <v>197</v>
      </c>
      <c r="O59" s="103" t="s">
        <v>136</v>
      </c>
      <c r="P59" s="103" t="s">
        <v>136</v>
      </c>
      <c r="Q59" s="103" t="s">
        <v>130</v>
      </c>
      <c r="R59" s="103" t="s">
        <v>126</v>
      </c>
      <c r="S59" s="103" t="s">
        <v>218</v>
      </c>
      <c r="T59" s="103" t="s">
        <v>342</v>
      </c>
      <c r="U59" s="103" t="s">
        <v>148</v>
      </c>
      <c r="V59" s="103" t="s">
        <v>47</v>
      </c>
    </row>
    <row r="60" spans="1:22" ht="45" x14ac:dyDescent="0.25">
      <c r="A60" s="107" t="s">
        <v>344</v>
      </c>
      <c r="B60" s="104">
        <v>43313</v>
      </c>
      <c r="C60" s="103" t="s">
        <v>241</v>
      </c>
      <c r="D60" s="103" t="s">
        <v>28</v>
      </c>
      <c r="E60" s="103" t="s">
        <v>188</v>
      </c>
      <c r="F60" s="105" t="s">
        <v>345</v>
      </c>
      <c r="G60" s="106" t="s">
        <v>346</v>
      </c>
      <c r="H60" s="104">
        <v>43406</v>
      </c>
      <c r="I60" s="103" t="s">
        <v>347</v>
      </c>
      <c r="J60" s="106" t="s">
        <v>203</v>
      </c>
      <c r="O60" s="103" t="s">
        <v>136</v>
      </c>
      <c r="P60" s="103" t="s">
        <v>136</v>
      </c>
      <c r="Q60" s="103" t="s">
        <v>130</v>
      </c>
      <c r="R60" s="103" t="s">
        <v>136</v>
      </c>
      <c r="S60" s="103" t="s">
        <v>185</v>
      </c>
      <c r="T60" s="103" t="s">
        <v>345</v>
      </c>
      <c r="U60" s="103" t="s">
        <v>148</v>
      </c>
      <c r="V60" s="103" t="s">
        <v>185</v>
      </c>
    </row>
  </sheetData>
  <mergeCells count="19">
    <mergeCell ref="A2:A3"/>
    <mergeCell ref="B2:B3"/>
    <mergeCell ref="C2:C3"/>
    <mergeCell ref="D2:D3"/>
    <mergeCell ref="E2:E3"/>
    <mergeCell ref="N2:N3"/>
    <mergeCell ref="F2:F3"/>
    <mergeCell ref="G2:G3"/>
    <mergeCell ref="U2:U3"/>
    <mergeCell ref="V2:V3"/>
    <mergeCell ref="S2:S3"/>
    <mergeCell ref="T2:T3"/>
    <mergeCell ref="O2:R2"/>
    <mergeCell ref="H2:H3"/>
    <mergeCell ref="I2:I3"/>
    <mergeCell ref="J2:J3"/>
    <mergeCell ref="K2:K3"/>
    <mergeCell ref="L2:L3"/>
    <mergeCell ref="M2:M3"/>
  </mergeCells>
  <pageMargins left="0.25" right="0.25" top="0.75" bottom="0.75" header="0.3" footer="0.3"/>
  <pageSetup paperSize="5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14"/>
  <sheetViews>
    <sheetView workbookViewId="0">
      <selection activeCell="A28" sqref="A28"/>
    </sheetView>
  </sheetViews>
  <sheetFormatPr baseColWidth="10" defaultColWidth="9.140625" defaultRowHeight="15" x14ac:dyDescent="0.25"/>
  <cols>
    <col min="1" max="1" width="19.5703125" bestFit="1" customWidth="1"/>
    <col min="2" max="2" width="22.5703125" bestFit="1" customWidth="1"/>
    <col min="3" max="3" width="35.140625" bestFit="1" customWidth="1"/>
    <col min="4" max="4" width="20" bestFit="1" customWidth="1"/>
    <col min="5" max="5" width="26.85546875" bestFit="1" customWidth="1"/>
    <col min="6" max="6" width="30.85546875" customWidth="1"/>
    <col min="7" max="7" width="27.7109375" customWidth="1"/>
    <col min="8" max="8" width="23.28515625" customWidth="1"/>
    <col min="9" max="9" width="16.85546875" bestFit="1" customWidth="1"/>
    <col min="10" max="10" width="30" bestFit="1" customWidth="1"/>
    <col min="11" max="11" width="20.7109375" bestFit="1" customWidth="1"/>
    <col min="12" max="12" width="20.85546875" bestFit="1" customWidth="1"/>
    <col min="13" max="13" width="22.7109375" customWidth="1"/>
    <col min="14" max="14" width="21.7109375" bestFit="1" customWidth="1"/>
    <col min="15" max="15" width="15.7109375" customWidth="1"/>
    <col min="16" max="16" width="13.85546875" customWidth="1"/>
    <col min="17" max="17" width="14.140625" customWidth="1"/>
    <col min="18" max="18" width="13.5703125" customWidth="1"/>
    <col min="19" max="19" width="33.28515625" customWidth="1"/>
    <col min="20" max="20" width="22.7109375" customWidth="1"/>
    <col min="21" max="21" width="19.42578125" customWidth="1"/>
    <col min="22" max="22" width="16.140625" customWidth="1"/>
  </cols>
  <sheetData>
    <row r="3" spans="1:22" s="7" customFormat="1" x14ac:dyDescent="0.25"/>
    <row r="4" spans="1:22" s="7" customFormat="1" x14ac:dyDescent="0.25">
      <c r="K4" s="114" t="s">
        <v>14</v>
      </c>
      <c r="L4" s="114"/>
    </row>
    <row r="5" spans="1:22" s="7" customFormat="1" x14ac:dyDescent="0.25">
      <c r="K5" s="114"/>
      <c r="L5" s="114"/>
    </row>
    <row r="6" spans="1:22" s="7" customFormat="1" x14ac:dyDescent="0.25">
      <c r="K6" s="114"/>
      <c r="L6" s="114"/>
    </row>
    <row r="7" spans="1:22" s="7" customFormat="1" ht="23.25" x14ac:dyDescent="0.25">
      <c r="K7" s="25"/>
      <c r="L7" s="25"/>
    </row>
    <row r="8" spans="1:22" s="7" customFormat="1" x14ac:dyDescent="0.25">
      <c r="G8" s="24"/>
    </row>
    <row r="9" spans="1:22" s="7" customFormat="1" x14ac:dyDescent="0.25">
      <c r="G9" s="24"/>
    </row>
    <row r="10" spans="1:22" s="7" customFormat="1" x14ac:dyDescent="0.25"/>
    <row r="11" spans="1:22" s="7" customFormat="1" ht="15.75" x14ac:dyDescent="0.25">
      <c r="A11" s="110" t="s">
        <v>0</v>
      </c>
      <c r="B11" s="110" t="s">
        <v>1</v>
      </c>
      <c r="C11" s="110" t="s">
        <v>2</v>
      </c>
      <c r="D11" s="110" t="s">
        <v>9</v>
      </c>
      <c r="E11" s="110" t="s">
        <v>10</v>
      </c>
      <c r="F11" s="110" t="s">
        <v>3</v>
      </c>
      <c r="G11" s="110" t="s">
        <v>11</v>
      </c>
      <c r="H11" s="113" t="s">
        <v>4</v>
      </c>
      <c r="I11" s="113" t="s">
        <v>12</v>
      </c>
      <c r="J11" s="113" t="s">
        <v>5</v>
      </c>
      <c r="K11" s="113" t="s">
        <v>13</v>
      </c>
      <c r="L11" s="108" t="s">
        <v>6</v>
      </c>
      <c r="M11" s="108" t="s">
        <v>7</v>
      </c>
      <c r="N11" s="108" t="s">
        <v>8</v>
      </c>
      <c r="O11" s="108" t="s">
        <v>23</v>
      </c>
      <c r="P11" s="108"/>
      <c r="Q11" s="108"/>
      <c r="R11" s="108"/>
      <c r="S11" s="108" t="s">
        <v>19</v>
      </c>
      <c r="T11" s="108" t="s">
        <v>20</v>
      </c>
      <c r="U11" s="108" t="s">
        <v>21</v>
      </c>
      <c r="V11" s="108" t="s">
        <v>22</v>
      </c>
    </row>
    <row r="12" spans="1:22" s="7" customFormat="1" ht="45" x14ac:dyDescent="0.25">
      <c r="A12" s="110"/>
      <c r="B12" s="110"/>
      <c r="C12" s="110"/>
      <c r="D12" s="110"/>
      <c r="E12" s="110"/>
      <c r="F12" s="110"/>
      <c r="G12" s="110"/>
      <c r="H12" s="113"/>
      <c r="I12" s="113"/>
      <c r="J12" s="113"/>
      <c r="K12" s="113"/>
      <c r="L12" s="108"/>
      <c r="M12" s="108"/>
      <c r="N12" s="108"/>
      <c r="O12" s="2" t="s">
        <v>15</v>
      </c>
      <c r="P12" s="2" t="s">
        <v>16</v>
      </c>
      <c r="Q12" s="2" t="s">
        <v>17</v>
      </c>
      <c r="R12" s="2" t="s">
        <v>18</v>
      </c>
      <c r="S12" s="108"/>
      <c r="T12" s="108"/>
      <c r="U12" s="108"/>
      <c r="V12" s="108"/>
    </row>
    <row r="13" spans="1:22" s="7" customFormat="1" x14ac:dyDescent="0.25">
      <c r="A13" s="12"/>
      <c r="B13" s="5"/>
      <c r="C13" s="12"/>
      <c r="D13" s="12"/>
      <c r="E13" s="12"/>
      <c r="F13" s="3"/>
      <c r="G13" s="19"/>
      <c r="H13" s="5"/>
      <c r="I13" s="12"/>
      <c r="J13" s="12"/>
      <c r="K13" s="12"/>
      <c r="L13" s="12"/>
      <c r="M13" s="20"/>
      <c r="N13" s="12"/>
      <c r="O13" s="12"/>
      <c r="P13" s="12"/>
      <c r="Q13" s="12"/>
      <c r="R13" s="12"/>
      <c r="S13" s="12"/>
      <c r="T13" s="12"/>
      <c r="U13" s="12"/>
      <c r="V13" s="12"/>
    </row>
    <row r="14" spans="1:22" s="7" customFormat="1" x14ac:dyDescent="0.25">
      <c r="A14" s="4"/>
      <c r="B14" s="22"/>
      <c r="C14" s="11"/>
      <c r="D14" s="4"/>
      <c r="E14" s="11"/>
      <c r="F14" s="13"/>
      <c r="G14" s="11"/>
      <c r="H14" s="22"/>
      <c r="I14" s="4"/>
      <c r="J14" s="12"/>
      <c r="K14" s="12"/>
      <c r="L14" s="23"/>
      <c r="M14" s="22"/>
      <c r="N14" s="23"/>
      <c r="O14" s="4"/>
      <c r="P14" s="4"/>
      <c r="Q14" s="4"/>
      <c r="R14" s="4"/>
      <c r="S14" s="11"/>
      <c r="T14" s="11"/>
      <c r="U14" s="11"/>
      <c r="V14" s="11"/>
    </row>
  </sheetData>
  <mergeCells count="20">
    <mergeCell ref="V11:V12"/>
    <mergeCell ref="M11:M12"/>
    <mergeCell ref="N11:N12"/>
    <mergeCell ref="K4:L6"/>
    <mergeCell ref="O11:R11"/>
    <mergeCell ref="S11:S12"/>
    <mergeCell ref="T11:T12"/>
    <mergeCell ref="U11:U12"/>
    <mergeCell ref="L11:L12"/>
    <mergeCell ref="K11:K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2019-10-31T20:36:57Z</dcterms:modified>
</cp:coreProperties>
</file>